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osas\Dropbox\CEPAL\bbdd PNC\files_upload\"/>
    </mc:Choice>
  </mc:AlternateContent>
  <xr:revisionPtr revIDLastSave="0" documentId="8_{9C66F8BD-F2B5-4300-83EB-0F6A2CB73C3E}" xr6:coauthVersionLast="47" xr6:coauthVersionMax="47" xr10:uidLastSave="{00000000-0000-0000-0000-000000000000}"/>
  <bookViews>
    <workbookView xWindow="6000" yWindow="2715" windowWidth="21600" windowHeight="11295" xr2:uid="{935896B1-79A0-4118-A837-92985E671685}"/>
  </bookViews>
  <sheets>
    <sheet name="PMA_d" sheetId="1" r:id="rId1"/>
  </sheets>
  <externalReferences>
    <externalReference r:id="rId2"/>
    <externalReference r:id="rId3"/>
  </externalReferences>
  <definedNames>
    <definedName name="_Sor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M21" i="1"/>
  <c r="K21" i="1"/>
  <c r="I21" i="1"/>
  <c r="G21" i="1"/>
  <c r="I17" i="1"/>
</calcChain>
</file>

<file path=xl/sharedStrings.xml><?xml version="1.0" encoding="utf-8"?>
<sst xmlns="http://schemas.openxmlformats.org/spreadsheetml/2006/main" count="72" uniqueCount="36">
  <si>
    <t>id</t>
  </si>
  <si>
    <t>Pensión mis mejores años  / My Best Years Pension Program</t>
  </si>
  <si>
    <t>Cifras seleccionadas / Selected figures</t>
  </si>
  <si>
    <t>(2017-)</t>
  </si>
  <si>
    <t>&lt;-- Volver a programa &lt;</t>
  </si>
  <si>
    <t>Última actualización / Last update: 24-06-2024</t>
  </si>
  <si>
    <t>Presupuesto/Budget</t>
  </si>
  <si>
    <t>/b</t>
  </si>
  <si>
    <t>US$</t>
  </si>
  <si>
    <t>…</t>
  </si>
  <si>
    <t>%PIB / GDP</t>
  </si>
  <si>
    <t>Gasto/Expenditure</t>
  </si>
  <si>
    <t>Cobertura personas / Coverage of persons</t>
  </si>
  <si>
    <t>Adultos mayores/Older people</t>
  </si>
  <si>
    <t xml:space="preserve">         Mujeres/Female</t>
  </si>
  <si>
    <t xml:space="preserve">         Hombres/Male</t>
  </si>
  <si>
    <t>Adultos mayores como % de la poblacion 65+ / 
Older people as % of population 65+</t>
  </si>
  <si>
    <t>/a</t>
  </si>
  <si>
    <t>Como % de poblacion femenina 65+ / As % of female population 65+</t>
  </si>
  <si>
    <t>Como % de poblacion masculina 65+ / As % of male population 65+</t>
  </si>
  <si>
    <t>Transferencias monetarias/Cash transfer (US$)</t>
  </si>
  <si>
    <t>Pensión adultos mayores/Old-age pension</t>
  </si>
  <si>
    <t>min</t>
  </si>
  <si>
    <t>max</t>
  </si>
  <si>
    <t>Monto mínimo per cápita/Minimum amount per capita</t>
  </si>
  <si>
    <t>Monto máximo por familia/Maximum amount per household</t>
  </si>
  <si>
    <t xml:space="preserve">Fuentes: </t>
  </si>
  <si>
    <t>Sitio web: Presupuesto desde 2018 a 2021 (https://servicios.inclusion.gob.ec/rendicion_cuentas/index.php/2021a), cobertura es construida usando  microdata a dicimebre de cada año (https://info.inclusion.gob.ec/index.php/usuarios-de-inclusion-economica/usuarios-externos-ie/2022-bdd-anc)</t>
  </si>
  <si>
    <t>Notas:</t>
  </si>
  <si>
    <t>/a. Este porcentaje solo toma en cuenta a los adultos mayores que reciben la transferencia.</t>
  </si>
  <si>
    <t xml:space="preserve">/b. Apartir de 2018, se incorpora en las pensiones de adultos mayores dos componentes: La PENSIÓN PARA ADULTOS MAYORES y la PENSIÓN MIS MEJORES AÑOS. </t>
  </si>
  <si>
    <t xml:space="preserve">Sources: </t>
  </si>
  <si>
    <t>Web page:  Budget from 2018 until 2021 (https://servicios.inclusion.gob.ec/rendicion_cuentas/index.php/2021a), coverage is using the microdata of dicember of each year (https://info.inclusion.gob.ec/index.php/usuarios-de-inclusion-economica/usuarios-externos-ie/2022-bdd-anc)</t>
  </si>
  <si>
    <t>Notes:</t>
  </si>
  <si>
    <t>/a. This percentage only considers older people who receive the transfer.</t>
  </si>
  <si>
    <t>/b. From 2018 onwards, the old age pension covagerage and expenditure is the add up of two programas: La PENSIÓN PARA ADULTOS MAYORES and PENSIÓN MIS MEJORES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</si>
</sst>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"/>
    <numFmt numFmtId="166" formatCode="0.0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12"/>
      <name val="Trebuchet MS"/>
      <family val="2"/>
    </font>
    <font>
      <sz val="10"/>
      <name val="Arial"/>
      <family val="2"/>
    </font>
    <font>
      <u/>
      <sz val="8"/>
      <color indexed="12"/>
      <name val="Courier"/>
      <family val="3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  <font>
      <sz val="8"/>
      <name val="Arial"/>
      <family val="2"/>
    </font>
    <font>
      <sz val="8"/>
      <color rgb="FF8763D7"/>
      <name val="Arial"/>
      <family val="2"/>
    </font>
    <font>
      <u/>
      <sz val="8"/>
      <color rgb="FFFF0000"/>
      <name val="Courier"/>
      <family val="3"/>
    </font>
    <font>
      <sz val="9"/>
      <color rgb="FF8763D7"/>
      <name val="Arial"/>
      <family val="2"/>
    </font>
    <font>
      <u/>
      <sz val="8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4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96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6" fillId="0" borderId="8" xfId="2" applyBorder="1" applyAlignment="1" applyProtection="1">
      <alignment horizontal="center"/>
    </xf>
    <xf numFmtId="0" fontId="6" fillId="0" borderId="0" xfId="2" applyBorder="1" applyAlignment="1" applyProtection="1">
      <alignment horizontal="center"/>
    </xf>
    <xf numFmtId="0" fontId="6" fillId="0" borderId="9" xfId="2" applyBorder="1" applyAlignment="1" applyProtection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2" fillId="0" borderId="15" xfId="0" applyFont="1" applyBorder="1"/>
    <xf numFmtId="0" fontId="3" fillId="0" borderId="15" xfId="0" applyFont="1" applyBorder="1"/>
    <xf numFmtId="0" fontId="3" fillId="0" borderId="1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8" fillId="3" borderId="0" xfId="0" applyFont="1" applyFill="1"/>
    <xf numFmtId="0" fontId="9" fillId="3" borderId="0" xfId="0" applyFont="1" applyFill="1"/>
    <xf numFmtId="0" fontId="10" fillId="4" borderId="4" xfId="0" applyFont="1" applyFill="1" applyBorder="1"/>
    <xf numFmtId="0" fontId="6" fillId="4" borderId="16" xfId="2" applyFill="1" applyBorder="1" applyAlignment="1" applyProtection="1"/>
    <xf numFmtId="0" fontId="10" fillId="4" borderId="16" xfId="0" applyFont="1" applyFill="1" applyBorder="1" applyAlignment="1">
      <alignment horizontal="right"/>
    </xf>
    <xf numFmtId="0" fontId="10" fillId="4" borderId="16" xfId="0" applyFont="1" applyFill="1" applyBorder="1"/>
    <xf numFmtId="0" fontId="11" fillId="4" borderId="16" xfId="0" applyFont="1" applyFill="1" applyBorder="1"/>
    <xf numFmtId="0" fontId="2" fillId="0" borderId="1" xfId="0" applyFont="1" applyBorder="1" applyAlignment="1">
      <alignment horizontal="left"/>
    </xf>
    <xf numFmtId="3" fontId="12" fillId="0" borderId="1" xfId="0" applyNumberFormat="1" applyFont="1" applyBorder="1" applyAlignment="1">
      <alignment horizontal="right"/>
    </xf>
    <xf numFmtId="0" fontId="6" fillId="0" borderId="1" xfId="2" applyBorder="1" applyAlignment="1" applyProtection="1"/>
    <xf numFmtId="3" fontId="13" fillId="0" borderId="1" xfId="0" applyNumberFormat="1" applyFont="1" applyBorder="1" applyAlignment="1">
      <alignment horizontal="right"/>
    </xf>
    <xf numFmtId="0" fontId="14" fillId="0" borderId="1" xfId="2" applyFont="1" applyBorder="1" applyAlignment="1" applyProtection="1"/>
    <xf numFmtId="3" fontId="7" fillId="0" borderId="1" xfId="0" applyNumberFormat="1" applyFont="1" applyBorder="1" applyAlignment="1">
      <alignment horizontal="right"/>
    </xf>
    <xf numFmtId="0" fontId="2" fillId="0" borderId="1" xfId="3" applyFont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right"/>
    </xf>
    <xf numFmtId="10" fontId="12" fillId="2" borderId="16" xfId="4" applyNumberFormat="1" applyFont="1" applyFill="1" applyBorder="1" applyAlignment="1">
      <alignment horizontal="right"/>
    </xf>
    <xf numFmtId="10" fontId="13" fillId="2" borderId="16" xfId="4" applyNumberFormat="1" applyFont="1" applyFill="1" applyBorder="1"/>
    <xf numFmtId="0" fontId="3" fillId="2" borderId="1" xfId="0" applyFont="1" applyFill="1" applyBorder="1"/>
    <xf numFmtId="10" fontId="7" fillId="2" borderId="16" xfId="4" applyNumberFormat="1" applyFont="1" applyFill="1" applyBorder="1" applyAlignment="1">
      <alignment horizontal="right"/>
    </xf>
    <xf numFmtId="0" fontId="2" fillId="2" borderId="16" xfId="0" applyFont="1" applyFill="1" applyBorder="1"/>
    <xf numFmtId="0" fontId="15" fillId="2" borderId="16" xfId="0" applyFont="1" applyFill="1" applyBorder="1"/>
    <xf numFmtId="0" fontId="3" fillId="2" borderId="16" xfId="0" applyFont="1" applyFill="1" applyBorder="1"/>
    <xf numFmtId="3" fontId="12" fillId="0" borderId="1" xfId="4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0" fontId="12" fillId="2" borderId="16" xfId="4" applyNumberFormat="1" applyFont="1" applyFill="1" applyBorder="1"/>
    <xf numFmtId="10" fontId="12" fillId="0" borderId="16" xfId="4" applyNumberFormat="1" applyFont="1" applyBorder="1"/>
    <xf numFmtId="0" fontId="10" fillId="4" borderId="16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0" xfId="2" applyFont="1" applyAlignment="1" applyProtection="1"/>
    <xf numFmtId="4" fontId="12" fillId="0" borderId="1" xfId="4" applyNumberFormat="1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4" fontId="12" fillId="0" borderId="16" xfId="4" applyNumberFormat="1" applyFont="1" applyBorder="1"/>
    <xf numFmtId="3" fontId="12" fillId="5" borderId="16" xfId="4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9" fontId="12" fillId="0" borderId="16" xfId="1" applyFont="1" applyBorder="1"/>
    <xf numFmtId="10" fontId="12" fillId="0" borderId="16" xfId="1" applyNumberFormat="1" applyFont="1" applyBorder="1"/>
    <xf numFmtId="0" fontId="2" fillId="0" borderId="0" xfId="0" applyFont="1" applyAlignment="1">
      <alignment wrapText="1"/>
    </xf>
    <xf numFmtId="4" fontId="12" fillId="2" borderId="16" xfId="4" applyNumberFormat="1" applyFont="1" applyFill="1" applyBorder="1"/>
    <xf numFmtId="0" fontId="2" fillId="0" borderId="17" xfId="0" applyFont="1" applyBorder="1"/>
    <xf numFmtId="165" fontId="12" fillId="0" borderId="17" xfId="4" applyNumberFormat="1" applyFont="1" applyBorder="1" applyAlignment="1">
      <alignment horizontal="right"/>
    </xf>
    <xf numFmtId="0" fontId="12" fillId="5" borderId="17" xfId="0" applyFont="1" applyFill="1" applyBorder="1"/>
    <xf numFmtId="0" fontId="12" fillId="0" borderId="17" xfId="0" applyFont="1" applyBorder="1"/>
    <xf numFmtId="165" fontId="12" fillId="0" borderId="1" xfId="4" applyNumberFormat="1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12" fillId="0" borderId="17" xfId="0" applyFont="1" applyBorder="1" applyAlignment="1">
      <alignment horizontal="right"/>
    </xf>
    <xf numFmtId="166" fontId="12" fillId="0" borderId="17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8" fillId="3" borderId="0" xfId="0" applyFont="1" applyFill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165" fontId="12" fillId="0" borderId="1" xfId="4" applyNumberFormat="1" applyFont="1" applyBorder="1"/>
    <xf numFmtId="0" fontId="12" fillId="0" borderId="4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2" borderId="16" xfId="0" applyFont="1" applyFill="1" applyBorder="1"/>
  </cellXfs>
  <cellStyles count="5">
    <cellStyle name="Hyperlink" xfId="2" builtinId="8"/>
    <cellStyle name="Normal" xfId="0" builtinId="0"/>
    <cellStyle name="Normal 7" xfId="3" xr:uid="{CBEC9BA5-7F49-44AD-8F27-3DFA084E4FB5}"/>
    <cellStyle name="Normal_Base_conversion" xfId="4" xr:uid="{24997607-BE0A-4408-A887-024579805F4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sas\Dropbox\CEPAL\bbdd%20PNC\3.%20PNC_Base%20de%20Datos_v44.xlsx" TargetMode="External"/><Relationship Id="rId1" Type="http://schemas.openxmlformats.org/officeDocument/2006/relationships/externalLinkPath" Target="/Cosas/Dropbox/CEPAL/bbdd%20PNC/3.%20PNC_Base%20de%20Datos_v4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sas\Dropbox\CEPAL\bbdd%20PNC\paises\Ecuador\fichas.xlsx" TargetMode="External"/><Relationship Id="rId1" Type="http://schemas.openxmlformats.org/officeDocument/2006/relationships/externalLinkPath" Target="/Cosas/Dropbox/CEPAL/bbdd%20PNC/paises/Ecuador/fich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ncipal"/>
      <sheetName val="Acerca de la base de datos"/>
      <sheetName val="Glosario"/>
      <sheetName val="Programas por país"/>
      <sheetName val="Actualizaciones"/>
      <sheetName val="Antigua y Barbuda"/>
      <sheetName val="OAP_e"/>
      <sheetName val="OAP_i"/>
      <sheetName val="OAP_d"/>
      <sheetName val="PBP_e "/>
      <sheetName val="PBP_i"/>
      <sheetName val="PBP_d"/>
      <sheetName val="Argentina"/>
      <sheetName val="PNC_e"/>
      <sheetName val="PNC_i"/>
      <sheetName val="PNC_d"/>
      <sheetName val="PUAM_e"/>
      <sheetName val="PUAM_i"/>
      <sheetName val="PUAM_d"/>
      <sheetName val="Bahamas"/>
      <sheetName val="OANCP_e"/>
      <sheetName val="OANCP_i"/>
      <sheetName val="OANCP_d"/>
      <sheetName val="IA_e "/>
      <sheetName val="IA_i"/>
      <sheetName val="IA_d"/>
      <sheetName val="Barbados"/>
      <sheetName val="NCOAP_e"/>
      <sheetName val="NCOAP_i"/>
      <sheetName val="NCOAP_d"/>
      <sheetName val="Belice"/>
      <sheetName val="NCPP_e"/>
      <sheetName val="NCPP_i"/>
      <sheetName val="NCPP_d"/>
      <sheetName val="Bermuda"/>
      <sheetName val="NCP_e"/>
      <sheetName val="NCP_i"/>
      <sheetName val="NCP_d"/>
      <sheetName val="Bolivia"/>
      <sheetName val="BS_e"/>
      <sheetName val="BS_i"/>
      <sheetName val="BS_d"/>
      <sheetName val="RD_e"/>
      <sheetName val="RD_i"/>
      <sheetName val="RD_d"/>
      <sheetName val="RS_e "/>
      <sheetName val="RS_i"/>
      <sheetName val="RS_d"/>
      <sheetName val="BMPDGyMG_e"/>
      <sheetName val="BMPDGyMG_i"/>
      <sheetName val="BMPDGyMG_d"/>
      <sheetName val="Brasil"/>
      <sheetName val="BPC_e"/>
      <sheetName val="BPC_i"/>
      <sheetName val="BPC_d"/>
      <sheetName val="PR_e"/>
      <sheetName val="PR_i"/>
      <sheetName val="PR_d"/>
      <sheetName val="Chile"/>
      <sheetName val="PASIS_e"/>
      <sheetName val="PASIS_i"/>
      <sheetName val="PASIS_d"/>
      <sheetName val="PBS_e"/>
      <sheetName val="PBS_i"/>
      <sheetName val="PBS_d"/>
      <sheetName val="PGU_e"/>
      <sheetName val="PGU_i "/>
      <sheetName val="PGU_d"/>
      <sheetName val="Colombia"/>
      <sheetName val="PPSAM_e"/>
      <sheetName val="PPSAM_i"/>
      <sheetName val="PPSAM_d"/>
      <sheetName val="PCM_e"/>
      <sheetName val="PCM_i"/>
      <sheetName val="PCM_d"/>
      <sheetName val="Costa Rica"/>
      <sheetName val="RNC_e"/>
      <sheetName val="RNC_i"/>
      <sheetName val="RNC_d"/>
      <sheetName val="PyD_e"/>
      <sheetName val="PyD_i "/>
      <sheetName val="PyD_d"/>
      <sheetName val="Cuba"/>
      <sheetName val="RAS_e"/>
      <sheetName val="RAS_i"/>
      <sheetName val="RAS_d"/>
      <sheetName val="Ecuador "/>
      <sheetName val="BSol_e"/>
      <sheetName val="BSol_i "/>
      <sheetName val="BSol_d"/>
      <sheetName val="BDH_e"/>
      <sheetName val="BDH_i"/>
      <sheetName val="BDH_d"/>
      <sheetName val="PDexBDH_e"/>
      <sheetName val="PDexBDH_i"/>
      <sheetName val="PDexBDH_d"/>
      <sheetName val="PVexBDH_e"/>
      <sheetName val="PVexBDH_i"/>
      <sheetName val="PVexBDH_d"/>
      <sheetName val="PTV_e"/>
      <sheetName val="PTV_i"/>
      <sheetName val="PTV_d"/>
      <sheetName val="PMA_e"/>
      <sheetName val="PMA_i"/>
      <sheetName val="PMA_d"/>
      <sheetName val="JGL_e"/>
      <sheetName val="JGL_i "/>
      <sheetName val="JGL_d"/>
      <sheetName val="El Salvador"/>
      <sheetName val="NMD_e"/>
      <sheetName val="NMD_i"/>
      <sheetName val="NMD_d"/>
      <sheetName val="Guatemala"/>
      <sheetName val="AEAM_e"/>
      <sheetName val="AEAM_i"/>
      <sheetName val="AEAM_d"/>
      <sheetName val="Guyana"/>
      <sheetName val="OAPU_e"/>
      <sheetName val="OAPU_i"/>
      <sheetName val="OAPU_d"/>
      <sheetName val="México"/>
      <sheetName val="PAM_e"/>
      <sheetName val="PAM_i"/>
      <sheetName val="PAM_d"/>
      <sheetName val="PAA_e"/>
      <sheetName val="PAA_i"/>
      <sheetName val="PAA_d"/>
      <sheetName val="PBPAM_e"/>
      <sheetName val="PBPAM_i "/>
      <sheetName val="PBPAM_d"/>
      <sheetName val="PBPDP_e"/>
      <sheetName val="PBPDP_i "/>
      <sheetName val="PBPDP_d"/>
      <sheetName val="Panamá"/>
      <sheetName val="PEAE_e"/>
      <sheetName val="PEAE_i"/>
      <sheetName val="PEAE_d"/>
      <sheetName val="PAG_e"/>
      <sheetName val="PAG_i"/>
      <sheetName val="PAG_d"/>
      <sheetName val="Paraguay"/>
      <sheetName val="PAAM_e"/>
      <sheetName val="PAAM_i"/>
      <sheetName val="PAAM_d"/>
      <sheetName val="Perú"/>
      <sheetName val="P65_e"/>
      <sheetName val="P65_i"/>
      <sheetName val="P65_d"/>
      <sheetName val="CONTIGO_e"/>
      <sheetName val="CONTIGO_i"/>
      <sheetName val="CONTIGO_d"/>
      <sheetName val="República Dominicana"/>
      <sheetName val="PSRS_e"/>
      <sheetName val="PSRS_i"/>
      <sheetName val="PSRS_d"/>
      <sheetName val="San Cristóbal y Nieves"/>
      <sheetName val="NCAP_e"/>
      <sheetName val="NCAP_i"/>
      <sheetName val="NCAP_d"/>
      <sheetName val="San Vicente y las Granadinas"/>
      <sheetName val="NAAP_e"/>
      <sheetName val="NAAP_i"/>
      <sheetName val="NAAP_d"/>
      <sheetName val="Trinidad y Tabago"/>
      <sheetName val="SCP_e"/>
      <sheetName val="SCP_i"/>
      <sheetName val="SCP_d"/>
      <sheetName val="DAG_e"/>
      <sheetName val="DAG_i "/>
      <sheetName val="DAG_d"/>
      <sheetName val="Uruguay"/>
      <sheetName val="PVI_e"/>
      <sheetName val="PVI_i"/>
      <sheetName val="PVI_d"/>
      <sheetName val="Venezuela"/>
      <sheetName val="MAM_e"/>
      <sheetName val="MAM_i"/>
      <sheetName val="MAM_d"/>
      <sheetName val="Población"/>
      <sheetName val="THogar"/>
      <sheetName val="PIB"/>
      <sheetName val="Tasa de cambio"/>
      <sheetName val="Pob_65yMas (ant.)"/>
      <sheetName val="Pob_65yMas"/>
      <sheetName val="Pob_65yMasMujeres (ant.)"/>
      <sheetName val="Pob_65yMasMujeres"/>
      <sheetName val="Pob_65yMasHombres (ant.)"/>
      <sheetName val="Pob_65yMasHombres"/>
      <sheetName val="Pob_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>
        <row r="21">
          <cell r="BJ21">
            <v>107562008000</v>
          </cell>
          <cell r="BL21">
            <v>108108009000</v>
          </cell>
          <cell r="BN21">
            <v>99291124000</v>
          </cell>
          <cell r="BP21">
            <v>106165866000</v>
          </cell>
        </row>
      </sheetData>
      <sheetData sheetId="181"/>
      <sheetData sheetId="182"/>
      <sheetData sheetId="183"/>
      <sheetData sheetId="184"/>
      <sheetData sheetId="185"/>
      <sheetData sheetId="186"/>
      <sheetData sheetId="187"/>
      <sheetData sheetId="1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ol_e"/>
      <sheetName val="BSol_i"/>
      <sheetName val="BSol_d"/>
      <sheetName val="BDH_e"/>
      <sheetName val="BDH_i"/>
      <sheetName val="BDH_d"/>
      <sheetName val="PDexBDH_e"/>
      <sheetName val="PDexBDH_i"/>
      <sheetName val="PDexBDH_d"/>
      <sheetName val="PVexBDH_e"/>
      <sheetName val="PVexBDH_i"/>
      <sheetName val="PVexBDH_d"/>
      <sheetName val="PTV_e"/>
      <sheetName val="PTV_i"/>
      <sheetName val="PTV_d"/>
      <sheetName val="PMA_e"/>
      <sheetName val="PMA_i"/>
      <sheetName val="PMA_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6EDB-688A-47A9-854A-4B6ED781F990}">
  <sheetPr>
    <tabColor rgb="FF00B050"/>
  </sheetPr>
  <dimension ref="A1:IE57"/>
  <sheetViews>
    <sheetView showGridLines="0" tabSelected="1" topLeftCell="A7" zoomScaleNormal="100" workbookViewId="0">
      <pane xSplit="2" topLeftCell="K1" activePane="topRight" state="frozen"/>
      <selection activeCell="B13" sqref="B13"/>
      <selection pane="topRight" activeCell="O30" sqref="O30"/>
    </sheetView>
  </sheetViews>
  <sheetFormatPr defaultColWidth="9.28515625" defaultRowHeight="12" x14ac:dyDescent="0.2"/>
  <cols>
    <col min="1" max="1" width="3.28515625" style="2" customWidth="1"/>
    <col min="2" max="2" width="50.7109375" style="2" customWidth="1"/>
    <col min="3" max="3" width="3.28515625" style="2" customWidth="1"/>
    <col min="4" max="4" width="4.28515625" style="3" customWidth="1"/>
    <col min="5" max="5" width="14.28515625" style="2" customWidth="1"/>
    <col min="6" max="6" width="3.28515625" style="2" customWidth="1"/>
    <col min="7" max="7" width="14.28515625" style="2" customWidth="1"/>
    <col min="8" max="8" width="3.28515625" style="2" customWidth="1"/>
    <col min="9" max="9" width="14.28515625" style="2" customWidth="1"/>
    <col min="10" max="10" width="3.28515625" style="2" customWidth="1"/>
    <col min="11" max="11" width="14.28515625" style="2" customWidth="1"/>
    <col min="12" max="12" width="3.28515625" style="2" customWidth="1"/>
    <col min="13" max="13" width="14.28515625" style="2" customWidth="1"/>
    <col min="14" max="14" width="3.28515625" style="2" customWidth="1"/>
    <col min="15" max="15" width="14.28515625" style="2" customWidth="1"/>
    <col min="16" max="16" width="3.28515625" style="2" customWidth="1"/>
    <col min="17" max="17" width="14.28515625" style="2" customWidth="1"/>
    <col min="18" max="18" width="3.28515625" style="2" customWidth="1"/>
    <col min="19" max="19" width="14.28515625" style="2" customWidth="1"/>
    <col min="20" max="20" width="3.28515625" style="2" customWidth="1"/>
    <col min="21" max="21" width="14.28515625" style="34" customWidth="1"/>
    <col min="22" max="22" width="3.28515625" style="34" customWidth="1"/>
    <col min="23" max="23" width="14.28515625" style="34" customWidth="1"/>
    <col min="24" max="24" width="3.28515625" style="34" customWidth="1"/>
    <col min="25" max="25" width="12" style="2" customWidth="1"/>
    <col min="26" max="26" width="3.28515625" style="2" customWidth="1"/>
    <col min="27" max="27" width="11.7109375" style="2" bestFit="1" customWidth="1"/>
    <col min="28" max="16384" width="9.28515625" style="2"/>
  </cols>
  <sheetData>
    <row r="1" spans="1:239" x14ac:dyDescent="0.2">
      <c r="A1" s="1" t="s">
        <v>0</v>
      </c>
      <c r="N1" s="4"/>
      <c r="O1" s="4"/>
      <c r="P1" s="4"/>
      <c r="Q1" s="4"/>
      <c r="R1" s="4"/>
      <c r="S1" s="4"/>
      <c r="T1" s="4"/>
      <c r="U1" s="5"/>
      <c r="V1" s="5"/>
      <c r="W1" s="5"/>
      <c r="X1" s="5"/>
    </row>
    <row r="2" spans="1:239" x14ac:dyDescent="0.2">
      <c r="B2" s="4"/>
      <c r="C2" s="4"/>
      <c r="D2" s="6"/>
      <c r="E2" s="4"/>
      <c r="F2" s="4"/>
      <c r="G2" s="4"/>
      <c r="H2" s="4"/>
      <c r="I2" s="4"/>
      <c r="J2" s="4"/>
      <c r="K2" s="4"/>
      <c r="L2" s="4"/>
      <c r="M2" s="7"/>
      <c r="N2" s="8"/>
      <c r="O2" s="8"/>
      <c r="P2" s="8"/>
      <c r="Q2" s="8"/>
      <c r="R2" s="8"/>
      <c r="S2" s="8"/>
      <c r="T2" s="8"/>
      <c r="U2" s="9"/>
      <c r="V2" s="9"/>
      <c r="W2" s="9"/>
      <c r="X2" s="9"/>
    </row>
    <row r="3" spans="1:239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8"/>
      <c r="P3" s="8"/>
      <c r="Q3" s="8"/>
      <c r="R3" s="8"/>
      <c r="S3" s="8"/>
      <c r="T3" s="8"/>
      <c r="U3" s="9"/>
      <c r="V3" s="9"/>
      <c r="W3" s="9"/>
      <c r="X3" s="9"/>
    </row>
    <row r="4" spans="1:239" ht="18" x14ac:dyDescent="0.35">
      <c r="A4" s="10"/>
      <c r="B4" s="14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7"/>
      <c r="P4" s="8"/>
      <c r="Q4" s="8"/>
      <c r="R4" s="8"/>
      <c r="S4" s="8"/>
      <c r="T4" s="8"/>
      <c r="U4" s="9"/>
      <c r="V4" s="9"/>
      <c r="W4" s="9"/>
      <c r="X4" s="9"/>
    </row>
    <row r="5" spans="1:239" ht="12.75" customHeight="1" x14ac:dyDescent="0.2">
      <c r="A5" s="10"/>
      <c r="B5" s="18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8"/>
      <c r="Q5" s="8"/>
      <c r="R5" s="8"/>
      <c r="S5" s="8"/>
      <c r="T5" s="8"/>
      <c r="U5" s="9"/>
      <c r="V5" s="9"/>
      <c r="W5" s="9"/>
      <c r="X5" s="9"/>
    </row>
    <row r="6" spans="1:239" ht="12.75" x14ac:dyDescent="0.2">
      <c r="A6" s="10"/>
      <c r="B6" s="18" t="s">
        <v>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s="8"/>
      <c r="Q6" s="8"/>
      <c r="R6" s="8"/>
      <c r="S6" s="8"/>
      <c r="T6" s="8"/>
      <c r="U6" s="9"/>
      <c r="V6" s="9"/>
      <c r="W6" s="9"/>
      <c r="X6" s="9"/>
    </row>
    <row r="7" spans="1:239" ht="12.75" x14ac:dyDescent="0.2">
      <c r="A7" s="10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8"/>
      <c r="P7" s="8"/>
      <c r="Q7" s="8"/>
      <c r="R7" s="8"/>
      <c r="S7" s="8"/>
      <c r="T7" s="8"/>
      <c r="U7" s="9"/>
      <c r="V7" s="9"/>
      <c r="W7" s="9"/>
      <c r="X7" s="9"/>
    </row>
    <row r="8" spans="1:239" ht="15" x14ac:dyDescent="0.25">
      <c r="A8" s="10"/>
      <c r="B8" s="22" t="s">
        <v>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/>
      <c r="P8" s="8"/>
      <c r="Q8" s="8"/>
      <c r="R8" s="8"/>
      <c r="S8" s="8"/>
      <c r="T8" s="8"/>
      <c r="U8" s="9"/>
      <c r="V8" s="9"/>
      <c r="W8" s="9"/>
      <c r="X8" s="9"/>
    </row>
    <row r="9" spans="1:239" ht="15" x14ac:dyDescent="0.25">
      <c r="A9" s="10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/>
      <c r="P9" s="8"/>
      <c r="Q9" s="8"/>
      <c r="R9" s="8"/>
      <c r="S9" s="8"/>
      <c r="T9" s="8"/>
      <c r="U9" s="9"/>
      <c r="V9" s="9"/>
      <c r="W9" s="9"/>
      <c r="X9" s="9"/>
    </row>
    <row r="10" spans="1:239" x14ac:dyDescent="0.2">
      <c r="A10" s="10"/>
      <c r="B10" s="25" t="s">
        <v>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/>
      <c r="P10" s="8"/>
      <c r="Q10" s="8"/>
      <c r="R10" s="8"/>
      <c r="S10" s="8"/>
      <c r="T10" s="8"/>
      <c r="U10" s="9"/>
      <c r="V10" s="9"/>
      <c r="W10" s="9"/>
      <c r="X10" s="9"/>
    </row>
    <row r="11" spans="1:239" ht="15" x14ac:dyDescent="0.25">
      <c r="A11" s="10"/>
      <c r="B11" s="29"/>
      <c r="C11" s="29"/>
      <c r="D11" s="30"/>
      <c r="E11" s="29"/>
      <c r="F11" s="29"/>
      <c r="G11" s="29"/>
      <c r="H11" s="29"/>
      <c r="I11" s="29"/>
      <c r="J11" s="29"/>
      <c r="K11" s="29"/>
      <c r="L11" s="29"/>
      <c r="M11" s="31"/>
      <c r="N11"/>
      <c r="O11" s="8"/>
      <c r="P11" s="8"/>
      <c r="Q11" s="8"/>
      <c r="R11" s="8"/>
      <c r="S11" s="8"/>
      <c r="T11" s="8"/>
      <c r="U11" s="9"/>
      <c r="V11" s="9"/>
      <c r="W11" s="9"/>
      <c r="X11" s="9"/>
    </row>
    <row r="12" spans="1:239" x14ac:dyDescent="0.2">
      <c r="A12" s="10"/>
      <c r="B12" s="4"/>
      <c r="C12" s="4"/>
      <c r="D12" s="6"/>
      <c r="E12" s="4"/>
      <c r="F12" s="4"/>
      <c r="G12" s="4"/>
      <c r="H12" s="4"/>
      <c r="I12" s="4"/>
      <c r="J12" s="4"/>
      <c r="K12" s="4"/>
      <c r="L12" s="4"/>
      <c r="M12" s="4"/>
      <c r="N12" s="32"/>
      <c r="O12" s="32"/>
      <c r="P12" s="32"/>
      <c r="Q12" s="32"/>
      <c r="R12" s="32"/>
      <c r="S12" s="32"/>
      <c r="T12" s="32"/>
      <c r="U12" s="33"/>
      <c r="V12" s="33"/>
      <c r="W12" s="33"/>
      <c r="X12" s="3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</row>
    <row r="13" spans="1:239" x14ac:dyDescent="0.2">
      <c r="A13" s="10"/>
    </row>
    <row r="14" spans="1:239" s="4" customFormat="1" x14ac:dyDescent="0.2">
      <c r="A14" s="7">
        <v>1</v>
      </c>
      <c r="B14" s="35"/>
      <c r="C14" s="35"/>
      <c r="D14" s="36"/>
      <c r="E14" s="37">
        <v>2017</v>
      </c>
      <c r="F14" s="37"/>
      <c r="G14" s="37">
        <v>2018</v>
      </c>
      <c r="H14" s="37"/>
      <c r="I14" s="38">
        <v>2019</v>
      </c>
      <c r="J14" s="37"/>
      <c r="K14" s="38">
        <v>2020</v>
      </c>
      <c r="L14" s="37"/>
      <c r="M14" s="38">
        <v>2021</v>
      </c>
      <c r="N14" s="37"/>
      <c r="O14" s="38">
        <v>2022</v>
      </c>
      <c r="P14" s="37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</row>
    <row r="15" spans="1:239" ht="12.75" customHeight="1" x14ac:dyDescent="0.2">
      <c r="B15" s="39" t="s">
        <v>6</v>
      </c>
      <c r="C15" s="40" t="s">
        <v>7</v>
      </c>
      <c r="D15" s="41"/>
      <c r="E15" s="42"/>
      <c r="F15" s="42"/>
      <c r="G15" s="42"/>
      <c r="H15" s="42"/>
      <c r="I15" s="43"/>
      <c r="J15" s="43"/>
      <c r="K15" s="43"/>
      <c r="L15" s="43"/>
      <c r="M15" s="43"/>
      <c r="N15" s="43"/>
      <c r="O15" s="43"/>
      <c r="P15" s="42"/>
    </row>
    <row r="16" spans="1:239" ht="12.75" x14ac:dyDescent="0.2">
      <c r="A16" s="2">
        <v>3</v>
      </c>
      <c r="B16" s="44" t="s">
        <v>8</v>
      </c>
      <c r="C16" s="44"/>
      <c r="E16" s="45" t="s">
        <v>9</v>
      </c>
      <c r="F16" s="46"/>
      <c r="G16" s="45" t="s">
        <v>9</v>
      </c>
      <c r="H16" s="46"/>
      <c r="I16" s="47">
        <v>97104243.689999998</v>
      </c>
      <c r="J16" s="48"/>
      <c r="K16" s="49" t="s">
        <v>9</v>
      </c>
      <c r="L16" s="48"/>
      <c r="M16" s="49" t="s">
        <v>9</v>
      </c>
      <c r="O16" s="49" t="s">
        <v>9</v>
      </c>
      <c r="P16" s="46"/>
    </row>
    <row r="17" spans="1:32" s="1" customFormat="1" x14ac:dyDescent="0.2">
      <c r="A17" s="1">
        <v>4</v>
      </c>
      <c r="B17" s="50" t="s">
        <v>10</v>
      </c>
      <c r="C17" s="51"/>
      <c r="D17" s="52"/>
      <c r="E17" s="53" t="s">
        <v>9</v>
      </c>
      <c r="G17" s="53" t="s">
        <v>9</v>
      </c>
      <c r="I17" s="54">
        <f>I16/[1]PIB!BL21</f>
        <v>8.9821507757117231E-4</v>
      </c>
      <c r="J17" s="55"/>
      <c r="K17" s="56" t="s">
        <v>9</v>
      </c>
      <c r="L17" s="55"/>
      <c r="M17" s="56" t="s">
        <v>9</v>
      </c>
      <c r="O17" s="56" t="s">
        <v>9</v>
      </c>
    </row>
    <row r="18" spans="1:32" s="1" customFormat="1" x14ac:dyDescent="0.2">
      <c r="B18" s="51"/>
      <c r="C18" s="51"/>
      <c r="D18" s="52"/>
      <c r="E18" s="57"/>
      <c r="F18" s="57"/>
      <c r="G18" s="57"/>
      <c r="H18" s="57"/>
      <c r="I18" s="58"/>
      <c r="J18" s="59"/>
      <c r="K18" s="59"/>
      <c r="L18" s="59"/>
      <c r="M18" s="59"/>
      <c r="P18" s="57"/>
    </row>
    <row r="19" spans="1:32" ht="12.75" x14ac:dyDescent="0.2">
      <c r="B19" s="42" t="s">
        <v>11</v>
      </c>
      <c r="C19" s="40" t="s">
        <v>7</v>
      </c>
      <c r="D19" s="41"/>
      <c r="E19" s="42"/>
      <c r="F19" s="42"/>
      <c r="G19" s="42"/>
      <c r="H19" s="42"/>
      <c r="I19" s="43"/>
      <c r="J19" s="43"/>
      <c r="K19" s="43"/>
      <c r="L19" s="43"/>
      <c r="M19" s="43"/>
      <c r="N19" s="43"/>
      <c r="O19" s="43"/>
      <c r="P19" s="42"/>
    </row>
    <row r="20" spans="1:32" x14ac:dyDescent="0.2">
      <c r="A20" s="2">
        <v>6</v>
      </c>
      <c r="B20" s="44" t="s">
        <v>8</v>
      </c>
      <c r="C20" s="44"/>
      <c r="E20" s="3" t="s">
        <v>9</v>
      </c>
      <c r="G20" s="60">
        <v>254149133.76999998</v>
      </c>
      <c r="I20" s="60">
        <v>315104677.27999997</v>
      </c>
      <c r="K20" s="60">
        <v>376487676.08999997</v>
      </c>
      <c r="M20" s="60">
        <v>397567176.81999999</v>
      </c>
      <c r="O20" s="49" t="s">
        <v>9</v>
      </c>
    </row>
    <row r="21" spans="1:32" s="1" customFormat="1" x14ac:dyDescent="0.2">
      <c r="A21" s="1">
        <v>7</v>
      </c>
      <c r="B21" s="50" t="s">
        <v>10</v>
      </c>
      <c r="C21" s="51"/>
      <c r="D21" s="52"/>
      <c r="E21" s="61" t="s">
        <v>9</v>
      </c>
      <c r="G21" s="62">
        <f>G20/[1]PIB!BJ21</f>
        <v>2.362815072864761E-3</v>
      </c>
      <c r="I21" s="62">
        <f>I20/[1]PIB!BL21</f>
        <v>2.9147209369104186E-3</v>
      </c>
      <c r="K21" s="62">
        <f>K20/[1]PIB!BN21</f>
        <v>3.7917556063722271E-3</v>
      </c>
      <c r="M21" s="63">
        <f>M20/[1]PIB!BP21</f>
        <v>3.744774020116786E-3</v>
      </c>
      <c r="O21" s="56" t="s">
        <v>9</v>
      </c>
    </row>
    <row r="22" spans="1:32" s="1" customFormat="1" x14ac:dyDescent="0.2">
      <c r="B22" s="51"/>
      <c r="C22" s="51"/>
      <c r="D22" s="52"/>
      <c r="E22" s="57"/>
      <c r="F22" s="57"/>
      <c r="G22" s="57"/>
      <c r="H22" s="57"/>
      <c r="I22" s="57"/>
      <c r="J22" s="57"/>
      <c r="K22" s="57"/>
      <c r="L22" s="57"/>
      <c r="M22" s="57"/>
      <c r="P22" s="57"/>
    </row>
    <row r="24" spans="1:32" x14ac:dyDescent="0.2">
      <c r="B24" s="64" t="s">
        <v>12</v>
      </c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32" ht="12.75" x14ac:dyDescent="0.2">
      <c r="A25" s="2">
        <v>10</v>
      </c>
      <c r="B25" s="65" t="s">
        <v>13</v>
      </c>
      <c r="C25" s="66"/>
      <c r="D25" s="67"/>
      <c r="E25" s="60" t="s">
        <v>9</v>
      </c>
      <c r="G25" s="60">
        <f>289958+ 105306</f>
        <v>395264</v>
      </c>
      <c r="I25" s="60">
        <v>278515</v>
      </c>
      <c r="K25" s="60">
        <v>296326</v>
      </c>
      <c r="M25" s="60">
        <v>341632</v>
      </c>
      <c r="O25" s="60">
        <v>304789</v>
      </c>
      <c r="AB25" s="68"/>
      <c r="AC25" s="69"/>
      <c r="AD25" s="69"/>
      <c r="AF25" s="69"/>
    </row>
    <row r="26" spans="1:32" ht="12.75" x14ac:dyDescent="0.2">
      <c r="B26" s="65" t="s">
        <v>14</v>
      </c>
      <c r="C26" s="66"/>
      <c r="D26" s="67"/>
      <c r="E26" s="60"/>
      <c r="G26" s="60" t="s">
        <v>9</v>
      </c>
      <c r="I26" s="60">
        <v>159385</v>
      </c>
      <c r="K26" s="60">
        <v>125462</v>
      </c>
      <c r="M26" s="60">
        <v>195196</v>
      </c>
      <c r="O26" s="60">
        <v>173170</v>
      </c>
      <c r="U26" s="2"/>
      <c r="V26" s="2"/>
      <c r="W26" s="2"/>
      <c r="X26" s="2"/>
      <c r="AB26" s="69"/>
      <c r="AC26" s="69"/>
      <c r="AD26" s="69"/>
      <c r="AF26" s="69"/>
    </row>
    <row r="27" spans="1:32" ht="12.75" x14ac:dyDescent="0.2">
      <c r="B27" s="65" t="s">
        <v>15</v>
      </c>
      <c r="C27" s="66"/>
      <c r="D27" s="67"/>
      <c r="E27" s="60"/>
      <c r="G27" s="60" t="s">
        <v>9</v>
      </c>
      <c r="I27" s="60">
        <v>119130</v>
      </c>
      <c r="K27" s="60">
        <v>170864</v>
      </c>
      <c r="M27" s="60">
        <v>146436</v>
      </c>
      <c r="O27" s="60">
        <v>131619</v>
      </c>
      <c r="U27" s="2"/>
      <c r="V27" s="2"/>
      <c r="W27" s="2"/>
      <c r="X27" s="2"/>
      <c r="AB27" s="69"/>
      <c r="AC27" s="69"/>
      <c r="AD27" s="69"/>
      <c r="AF27" s="69"/>
    </row>
    <row r="28" spans="1:32" ht="12.75" x14ac:dyDescent="0.2">
      <c r="B28" s="65"/>
      <c r="C28" s="66"/>
      <c r="D28" s="67"/>
      <c r="E28" s="60"/>
      <c r="G28" s="60"/>
      <c r="I28" s="60"/>
      <c r="K28" s="60"/>
      <c r="M28" s="60"/>
      <c r="O28" s="60"/>
      <c r="U28" s="2"/>
      <c r="V28" s="2"/>
      <c r="W28" s="2"/>
      <c r="X28" s="2"/>
      <c r="AB28" s="69"/>
      <c r="AC28" s="69"/>
      <c r="AD28" s="69"/>
      <c r="AF28" s="69"/>
    </row>
    <row r="29" spans="1:32" ht="12.75" x14ac:dyDescent="0.2">
      <c r="B29" s="65"/>
      <c r="C29" s="66"/>
      <c r="D29" s="70"/>
      <c r="E29" s="71"/>
      <c r="G29" s="71"/>
      <c r="I29" s="71"/>
      <c r="K29" s="71"/>
      <c r="M29" s="71"/>
      <c r="U29" s="2"/>
      <c r="V29" s="2"/>
      <c r="W29" s="2"/>
      <c r="X29" s="2"/>
    </row>
    <row r="30" spans="1:32" ht="24" x14ac:dyDescent="0.2">
      <c r="A30" s="2">
        <v>9</v>
      </c>
      <c r="B30" s="72" t="s">
        <v>16</v>
      </c>
      <c r="C30" s="66" t="s">
        <v>17</v>
      </c>
      <c r="D30" s="70"/>
      <c r="E30" s="60" t="s">
        <v>9</v>
      </c>
      <c r="F30" s="60"/>
      <c r="G30" s="73">
        <v>0.32152170977602873</v>
      </c>
      <c r="I30" s="73">
        <v>0.21671839875127125</v>
      </c>
      <c r="K30" s="73">
        <v>0.22332000916413447</v>
      </c>
      <c r="M30" s="74">
        <v>0.25117857594499293</v>
      </c>
      <c r="O30" s="73">
        <v>0.21628589371946394</v>
      </c>
    </row>
    <row r="31" spans="1:32" ht="24" x14ac:dyDescent="0.2">
      <c r="B31" s="75" t="s">
        <v>18</v>
      </c>
      <c r="C31" s="66"/>
      <c r="D31" s="70"/>
      <c r="E31" s="60" t="s">
        <v>9</v>
      </c>
      <c r="F31" s="60"/>
      <c r="G31" s="60" t="s">
        <v>9</v>
      </c>
      <c r="I31" s="73">
        <v>0.2283992634361991</v>
      </c>
      <c r="K31" s="73">
        <v>0.17351485764706207</v>
      </c>
      <c r="M31" s="73">
        <v>0.26174209561559597</v>
      </c>
      <c r="O31" s="73">
        <v>0.22367836402339472</v>
      </c>
      <c r="U31" s="2"/>
      <c r="V31" s="2"/>
      <c r="W31" s="2"/>
      <c r="X31" s="2"/>
    </row>
    <row r="32" spans="1:32" ht="24" x14ac:dyDescent="0.2">
      <c r="B32" s="75" t="s">
        <v>19</v>
      </c>
      <c r="C32" s="66"/>
      <c r="D32" s="70"/>
      <c r="E32" s="60" t="s">
        <v>9</v>
      </c>
      <c r="F32" s="60"/>
      <c r="G32" s="60" t="s">
        <v>9</v>
      </c>
      <c r="I32" s="73">
        <v>0.20283937668564578</v>
      </c>
      <c r="K32" s="73">
        <v>0.2829581567577325</v>
      </c>
      <c r="M32" s="73">
        <v>0.23835691358105074</v>
      </c>
      <c r="O32" s="73">
        <v>0.2072740157480315</v>
      </c>
      <c r="U32" s="2"/>
      <c r="V32" s="2"/>
      <c r="W32" s="2"/>
      <c r="X32" s="2"/>
    </row>
    <row r="33" spans="1:24" s="1" customFormat="1" x14ac:dyDescent="0.2">
      <c r="B33" s="51"/>
      <c r="C33" s="76"/>
      <c r="D33" s="76"/>
    </row>
    <row r="34" spans="1:24" x14ac:dyDescent="0.2">
      <c r="B34" s="42" t="s">
        <v>20</v>
      </c>
      <c r="C34" s="42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24" x14ac:dyDescent="0.2">
      <c r="A35" s="2">
        <v>14</v>
      </c>
      <c r="B35" s="77" t="s">
        <v>21</v>
      </c>
      <c r="C35" s="77"/>
      <c r="D35" s="78" t="s">
        <v>22</v>
      </c>
      <c r="E35" s="79">
        <v>100</v>
      </c>
      <c r="F35" s="80"/>
      <c r="G35" s="79">
        <v>100</v>
      </c>
      <c r="H35" s="80"/>
      <c r="I35" s="79">
        <v>100</v>
      </c>
      <c r="J35" s="80"/>
      <c r="K35" s="79">
        <v>100</v>
      </c>
      <c r="L35" s="80"/>
      <c r="M35" s="79">
        <v>100</v>
      </c>
      <c r="N35" s="80"/>
      <c r="O35" s="79">
        <v>100</v>
      </c>
      <c r="P35" s="80"/>
    </row>
    <row r="36" spans="1:24" x14ac:dyDescent="0.2">
      <c r="A36" s="2">
        <v>15</v>
      </c>
      <c r="D36" s="81" t="s">
        <v>23</v>
      </c>
      <c r="E36" s="60">
        <v>100</v>
      </c>
      <c r="F36" s="60"/>
      <c r="G36" s="60">
        <v>100</v>
      </c>
      <c r="H36" s="60"/>
      <c r="I36" s="60">
        <v>100</v>
      </c>
      <c r="J36" s="60"/>
      <c r="K36" s="60">
        <v>100</v>
      </c>
      <c r="L36" s="60"/>
      <c r="M36" s="60">
        <v>100</v>
      </c>
      <c r="N36" s="60"/>
      <c r="O36" s="60">
        <v>100</v>
      </c>
      <c r="P36" s="60"/>
    </row>
    <row r="37" spans="1:24" x14ac:dyDescent="0.2">
      <c r="B37" s="77" t="s">
        <v>24</v>
      </c>
      <c r="C37" s="82"/>
      <c r="D37" s="83"/>
      <c r="E37" s="84" t="s">
        <v>9</v>
      </c>
      <c r="F37" s="80"/>
      <c r="G37" s="84" t="s">
        <v>9</v>
      </c>
      <c r="H37" s="80"/>
      <c r="I37" s="84" t="s">
        <v>9</v>
      </c>
      <c r="J37" s="80"/>
      <c r="K37" s="84" t="s">
        <v>9</v>
      </c>
      <c r="L37" s="80"/>
      <c r="M37" s="84" t="s">
        <v>9</v>
      </c>
      <c r="N37" s="80"/>
      <c r="O37" s="84" t="s">
        <v>9</v>
      </c>
      <c r="P37" s="80"/>
    </row>
    <row r="38" spans="1:24" x14ac:dyDescent="0.2">
      <c r="B38" s="2" t="s">
        <v>25</v>
      </c>
      <c r="C38" s="44"/>
      <c r="D38" s="85"/>
      <c r="E38" s="3" t="s">
        <v>9</v>
      </c>
      <c r="F38" s="86"/>
      <c r="G38" s="3" t="s">
        <v>9</v>
      </c>
      <c r="H38" s="86"/>
      <c r="I38" s="3" t="s">
        <v>9</v>
      </c>
      <c r="J38" s="86"/>
      <c r="K38" s="3" t="s">
        <v>9</v>
      </c>
      <c r="L38" s="86"/>
      <c r="M38" s="3" t="s">
        <v>9</v>
      </c>
      <c r="N38" s="86"/>
      <c r="O38" s="3" t="s">
        <v>9</v>
      </c>
      <c r="P38" s="86"/>
    </row>
    <row r="39" spans="1:24" x14ac:dyDescent="0.2">
      <c r="D39" s="85"/>
    </row>
    <row r="40" spans="1:24" x14ac:dyDescent="0.2">
      <c r="B40" s="37"/>
      <c r="C40" s="37"/>
      <c r="D40" s="8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24" x14ac:dyDescent="0.2">
      <c r="B41" s="88" t="s">
        <v>26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91"/>
      <c r="U41" s="2"/>
      <c r="V41" s="2"/>
      <c r="W41" s="2"/>
      <c r="X41" s="2"/>
    </row>
    <row r="42" spans="1:24" ht="36" customHeight="1" x14ac:dyDescent="0.2">
      <c r="B42" s="92" t="s">
        <v>27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  <c r="O42" s="91"/>
      <c r="U42" s="2"/>
      <c r="V42" s="2"/>
      <c r="W42" s="2"/>
      <c r="X42" s="2"/>
    </row>
    <row r="43" spans="1:24" ht="12" customHeight="1" x14ac:dyDescent="0.2"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91"/>
      <c r="U43" s="2"/>
      <c r="V43" s="2"/>
      <c r="W43" s="2"/>
      <c r="X43" s="2"/>
    </row>
    <row r="44" spans="1:24" x14ac:dyDescent="0.2">
      <c r="B44" s="88" t="s">
        <v>28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90"/>
      <c r="O44" s="91"/>
      <c r="U44" s="2"/>
      <c r="V44" s="2"/>
      <c r="W44" s="2"/>
      <c r="X44" s="2"/>
    </row>
    <row r="45" spans="1:24" ht="12" customHeight="1" x14ac:dyDescent="0.2">
      <c r="B45" s="8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0"/>
      <c r="O45" s="91"/>
      <c r="U45" s="2"/>
      <c r="V45" s="2"/>
      <c r="W45" s="2"/>
      <c r="X45" s="2"/>
    </row>
    <row r="46" spans="1:24" ht="12" customHeight="1" x14ac:dyDescent="0.2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4"/>
      <c r="O46" s="95"/>
      <c r="U46" s="2"/>
      <c r="V46" s="2"/>
      <c r="W46" s="2"/>
      <c r="X46" s="2"/>
    </row>
    <row r="47" spans="1:24" x14ac:dyDescent="0.2">
      <c r="B47" s="88" t="s">
        <v>29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  <c r="U47" s="2"/>
      <c r="V47" s="2"/>
      <c r="W47" s="2"/>
      <c r="X47" s="2"/>
    </row>
    <row r="48" spans="1:24" x14ac:dyDescent="0.2">
      <c r="B48" s="88" t="s">
        <v>30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4"/>
      <c r="U48" s="2"/>
      <c r="V48" s="2"/>
      <c r="W48" s="2"/>
      <c r="X48" s="2"/>
    </row>
    <row r="49" spans="1:24" x14ac:dyDescent="0.2">
      <c r="A49" s="10"/>
      <c r="B49" s="88" t="s">
        <v>31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90"/>
      <c r="O49" s="91"/>
      <c r="U49" s="2"/>
      <c r="V49" s="2"/>
      <c r="W49" s="2"/>
      <c r="X49" s="2"/>
    </row>
    <row r="50" spans="1:24" ht="35.25" customHeight="1" x14ac:dyDescent="0.2">
      <c r="A50" s="10"/>
      <c r="B50" s="92" t="s">
        <v>32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4"/>
      <c r="O50" s="91"/>
      <c r="U50" s="2"/>
      <c r="V50" s="2"/>
      <c r="W50" s="2"/>
      <c r="X50" s="2"/>
    </row>
    <row r="51" spans="1:24" x14ac:dyDescent="0.2">
      <c r="A51" s="10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0"/>
      <c r="O51" s="91"/>
      <c r="U51" s="2"/>
      <c r="V51" s="2"/>
      <c r="W51" s="2"/>
      <c r="X51" s="2"/>
    </row>
    <row r="52" spans="1:24" x14ac:dyDescent="0.2">
      <c r="B52" s="88" t="s">
        <v>33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0"/>
      <c r="O52" s="91"/>
      <c r="U52" s="2"/>
      <c r="V52" s="2"/>
      <c r="W52" s="2"/>
      <c r="X52" s="2"/>
    </row>
    <row r="53" spans="1:24" ht="12" customHeight="1" x14ac:dyDescent="0.2"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90"/>
      <c r="O53" s="91"/>
      <c r="U53" s="2"/>
      <c r="V53" s="2"/>
      <c r="W53" s="2"/>
      <c r="X53" s="2"/>
    </row>
    <row r="54" spans="1:24" ht="12" customHeight="1" x14ac:dyDescent="0.2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4"/>
      <c r="O54" s="95"/>
      <c r="U54" s="2"/>
      <c r="V54" s="2"/>
      <c r="W54" s="2"/>
      <c r="X54" s="2"/>
    </row>
    <row r="55" spans="1:24" x14ac:dyDescent="0.2">
      <c r="B55" s="88" t="s">
        <v>34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/>
      <c r="U55" s="2"/>
      <c r="V55" s="2"/>
      <c r="W55" s="2"/>
      <c r="X55" s="2"/>
    </row>
    <row r="56" spans="1:24" x14ac:dyDescent="0.2">
      <c r="B56" s="88" t="s">
        <v>35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0"/>
      <c r="U56" s="2"/>
      <c r="V56" s="2"/>
      <c r="W56" s="2"/>
      <c r="X56" s="2"/>
    </row>
    <row r="57" spans="1:24" x14ac:dyDescent="0.2">
      <c r="U57" s="2"/>
      <c r="V57" s="2"/>
      <c r="W57" s="2"/>
      <c r="X57" s="2"/>
    </row>
  </sheetData>
  <mergeCells count="24">
    <mergeCell ref="B51:N51"/>
    <mergeCell ref="B52:N52"/>
    <mergeCell ref="B53:N53"/>
    <mergeCell ref="B54:N54"/>
    <mergeCell ref="B55:N55"/>
    <mergeCell ref="B56:N56"/>
    <mergeCell ref="B45:N45"/>
    <mergeCell ref="B46:N46"/>
    <mergeCell ref="B47:N47"/>
    <mergeCell ref="B48:N48"/>
    <mergeCell ref="B49:N49"/>
    <mergeCell ref="B50:N50"/>
    <mergeCell ref="B9:N9"/>
    <mergeCell ref="B10:N10"/>
    <mergeCell ref="B41:N41"/>
    <mergeCell ref="B42:N42"/>
    <mergeCell ref="B43:N43"/>
    <mergeCell ref="B44:N44"/>
    <mergeCell ref="B3:N3"/>
    <mergeCell ref="B4:N4"/>
    <mergeCell ref="B5:N5"/>
    <mergeCell ref="B6:N6"/>
    <mergeCell ref="B7:N7"/>
    <mergeCell ref="B8:N8"/>
  </mergeCells>
  <hyperlinks>
    <hyperlink ref="B19" location="Glosario!A1" tooltip="Ver glosario" display="Gasto" xr:uid="{EE131868-D077-4E6F-B6C0-DB54ED48F88E}"/>
    <hyperlink ref="B37" location="Glosario!A1" display="Monto mínimo per cápita" xr:uid="{8CFB3C62-F7B8-4136-AF00-BD2D7D4F399B}"/>
    <hyperlink ref="B38" location="Glosario!A1" display="Monto máximo por familia" xr:uid="{786803A1-3F52-42A9-8F39-094EEDEAE1AA}"/>
    <hyperlink ref="B37:B38" location="Glosario!A1" tooltip="Ver glosario" display="Monto mínimo per cápita" xr:uid="{40E001AB-84BB-4E24-918A-5EA9A1520A83}"/>
    <hyperlink ref="B34" location="Glosario!A1" tooltip="Ver glosario" display="Transferencias monetarias (US$)" xr:uid="{C5E78CAC-F7A0-4516-94A9-B8B4B78A69CA}"/>
    <hyperlink ref="B8:N8" location="BDH_e!A1" display="&lt;-- Volver a programa &lt;" xr:uid="{14C5D0A3-21C8-4C9C-9D98-6716460A09CF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PMA_d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Vila</dc:creator>
  <cp:lastModifiedBy>Juan Vila</cp:lastModifiedBy>
  <dcterms:created xsi:type="dcterms:W3CDTF">2024-06-25T17:54:13Z</dcterms:created>
  <dcterms:modified xsi:type="dcterms:W3CDTF">2024-06-25T17:55:21Z</dcterms:modified>
</cp:coreProperties>
</file>