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Cosas\Dropbox\CEPAL\bbdd PNC\files_upload\"/>
    </mc:Choice>
  </mc:AlternateContent>
  <xr:revisionPtr revIDLastSave="0" documentId="13_ncr:1_{6A7CF0A0-D76A-4D10-AB3B-1A88B1FFE222}" xr6:coauthVersionLast="47" xr6:coauthVersionMax="47" xr10:uidLastSave="{00000000-0000-0000-0000-000000000000}"/>
  <bookViews>
    <workbookView xWindow="3510" yWindow="3000" windowWidth="21600" windowHeight="11295" xr2:uid="{6FCD1FCD-DB6C-4E66-A345-4EEC5B1CE276}"/>
  </bookViews>
  <sheets>
    <sheet name="BSol_d" sheetId="1" r:id="rId1"/>
  </sheets>
  <externalReferences>
    <externalReference r:id="rId2"/>
    <externalReference r:id="rId3"/>
  </externalReferences>
  <definedNames>
    <definedName name="_Sort" localSheetId="0" hidden="1">#REF!</definedName>
    <definedName name="_Sort"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O32" i="1"/>
  <c r="O31" i="1"/>
  <c r="O35" i="1" s="1"/>
  <c r="O30" i="1"/>
  <c r="M22" i="1"/>
  <c r="G22" i="1"/>
  <c r="E22" i="1"/>
  <c r="M17" i="1"/>
  <c r="K17" i="1"/>
</calcChain>
</file>

<file path=xl/sharedStrings.xml><?xml version="1.0" encoding="utf-8"?>
<sst xmlns="http://schemas.openxmlformats.org/spreadsheetml/2006/main" count="76" uniqueCount="42">
  <si>
    <t>Bono Solidario / Solidarity Grant</t>
  </si>
  <si>
    <t>Cifras seleccionadas/Selected figures</t>
  </si>
  <si>
    <t>(1998-2003)</t>
  </si>
  <si>
    <t>Presupuesto/Budget</t>
  </si>
  <si>
    <t>$</t>
  </si>
  <si>
    <t>USD$</t>
  </si>
  <si>
    <t>…</t>
  </si>
  <si>
    <t>%PIB / GDP</t>
  </si>
  <si>
    <t>Gasto/Expenditure</t>
  </si>
  <si>
    <t xml:space="preserve">USD$ </t>
  </si>
  <si>
    <t>Cobertura hogares/Coverage of households</t>
  </si>
  <si>
    <t>Efectiva/Effective</t>
  </si>
  <si>
    <t>/a</t>
  </si>
  <si>
    <t>Programada/Expected</t>
  </si>
  <si>
    <t>Cobertura personas / Coverage of persons</t>
  </si>
  <si>
    <t>Efectiva / Effective</t>
  </si>
  <si>
    <t>/b</t>
  </si>
  <si>
    <t>Madres/ Mothers</t>
  </si>
  <si>
    <t>Ancianos/ Old age</t>
  </si>
  <si>
    <t>Discapacitados/ Disable</t>
  </si>
  <si>
    <t>Programada / Expected</t>
  </si>
  <si>
    <t>Adultos mayores como % de la poblacion 65+ / 
Older people as % of population 65+</t>
  </si>
  <si>
    <t>Transferencias monetarias/Cash transfer (USD$)</t>
  </si>
  <si>
    <t>Madres/Mothers</t>
  </si>
  <si>
    <t>Mayores de 65 años/Adults over 65</t>
  </si>
  <si>
    <t>Discapacitados/Disabled</t>
  </si>
  <si>
    <t>Mauricio León G., Rob Vos, Wladymir Brborich (2001) “¿Son Efectivos Los Programas De Transferencias Monetarias Para Combatir La Pobreza? Evaluacion De Impacto Del Bono Solidario En El Ecuador” Secretaría Técnica Del Frente Social Siise - Sistema Integrado De Indicadores Sociales Del Ecuador Quito - La Haya</t>
  </si>
  <si>
    <t>Vicente Fretes Cibils,Marcelo Giugale,José Roberto López-Cálix Ecuador: an economic and social agenda in the new millennium</t>
  </si>
  <si>
    <t xml:space="preserve">José Cuesta, Juan Ponce, Mauricio León (2003) El Subsidio al gas y el bono Solidario en el Ecuador. Simulando el paso de subsidios regresivos a transferencias progresivas, Institute of Social Studies – Holland Secretería Técnica del Frente Social Unidad de Información y Análisis (SIISE) Ecuador </t>
  </si>
  <si>
    <t>Mario D. Velásquez Pinto (2003) "The Bono Solidario in Ecuador: an exercise in targeting" ILO Social Security and Development Branch ESS Paper 17</t>
  </si>
  <si>
    <t>notas</t>
  </si>
  <si>
    <t>/a. se refiere al numero de madres receptoras del bono</t>
  </si>
  <si>
    <t>/b. incluye madres, ancianos y discapacidados</t>
  </si>
  <si>
    <t xml:space="preserve">Sources: </t>
  </si>
  <si>
    <t>Mauricio León G., Rob Vos, Wladymir Brborich (2001) “¿Son Efectivos Los Programas De Transferencias Monetarias Para Combatir La Pobreza? Evaluacion De Impacto Del Bono Solidario En El Ecuador” Social Front Technical Secretariat SIISE - Integrated System of Social Indicators of Ecuador Quito - La Haya.</t>
  </si>
  <si>
    <t>Vicente Fretes Cibils, Marcelo Giugale, José Roberto López-Cálix. Ecuador: an economic and social agenda in the new millennium.</t>
  </si>
  <si>
    <t>José Cuesta, Juan Ponce, Mauricio León (2003), El Subsidio al gas y el bono Solidario en el Ecuador. Simulando el paso de subsidios regresivos a transferencias progresivas, Institute of Social Studies – Holland Social Front Technical Secretariat Unit for Information and Analysis  (SIISE) Ecuador.</t>
  </si>
  <si>
    <t>Mario D. Velásquez Pinto (2003) "The Bono Solidario in Ecuador: an exercise in targeting" ILO Social Security and Development Branch ESS Paper 17.</t>
  </si>
  <si>
    <t>Notes:</t>
  </si>
  <si>
    <t>/a. Number of receipient mothers.</t>
  </si>
  <si>
    <t>/b. Number of mothers, elderly and disabled.</t>
  </si>
  <si>
    <t>Última actualización / last update: 24-06-2024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</si>
</sst>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Aptos Narrow"/>
      <family val="2"/>
      <scheme val="minor"/>
    </font>
    <font>
      <sz val="11"/>
      <color theme="1"/>
      <name val="Aptos Narrow"/>
      <family val="2"/>
      <scheme val="minor"/>
    </font>
    <font>
      <sz val="10"/>
      <name val="Arial"/>
      <family val="2"/>
    </font>
    <font>
      <sz val="9"/>
      <name val="Arial"/>
      <family val="2"/>
    </font>
    <font>
      <b/>
      <sz val="12"/>
      <name val="Trebuchet MS"/>
      <family val="2"/>
    </font>
    <font>
      <u/>
      <sz val="8"/>
      <color indexed="12"/>
      <name val="Courier"/>
      <family val="3"/>
    </font>
    <font>
      <sz val="8"/>
      <color rgb="FFFF0000"/>
      <name val="Arial"/>
      <family val="2"/>
    </font>
    <font>
      <b/>
      <sz val="8"/>
      <name val="Arial"/>
      <family val="2"/>
    </font>
    <font>
      <b/>
      <i/>
      <sz val="9"/>
      <name val="Arial"/>
      <family val="2"/>
    </font>
    <font>
      <i/>
      <sz val="9"/>
      <name val="Arial"/>
      <family val="2"/>
    </font>
    <font>
      <sz val="8"/>
      <name val="Arial"/>
      <family val="2"/>
    </font>
    <font>
      <sz val="8"/>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4"/>
        <bgColor indexed="64"/>
      </patternFill>
    </fill>
  </fills>
  <borders count="2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style="thin">
        <color indexed="9"/>
      </right>
      <top/>
      <bottom/>
      <diagonal/>
    </border>
    <border>
      <left/>
      <right/>
      <top style="thin">
        <color indexed="9"/>
      </top>
      <bottom/>
      <diagonal/>
    </border>
    <border>
      <left/>
      <right/>
      <top/>
      <bottom style="thin">
        <color indexed="9"/>
      </bottom>
      <diagonal/>
    </border>
    <border>
      <left/>
      <right style="thin">
        <color indexed="9"/>
      </right>
      <top style="thin">
        <color indexed="9"/>
      </top>
      <bottom/>
      <diagonal/>
    </border>
    <border>
      <left style="thin">
        <color indexed="9"/>
      </left>
      <right/>
      <top/>
      <bottom/>
      <diagonal/>
    </border>
    <border>
      <left style="thin">
        <color indexed="9"/>
      </left>
      <right/>
      <top/>
      <bottom style="thin">
        <color indexed="9"/>
      </bottom>
      <diagonal/>
    </border>
    <border>
      <left/>
      <right style="thin">
        <color indexed="9"/>
      </right>
      <top/>
      <bottom style="thin">
        <color indexed="9"/>
      </bottom>
      <diagonal/>
    </border>
  </borders>
  <cellStyleXfs count="7">
    <xf numFmtId="0" fontId="0" fillId="0" borderId="0"/>
    <xf numFmtId="0" fontId="5" fillId="0" borderId="0" applyNumberFormat="0" applyFill="0" applyBorder="0" applyAlignment="0" applyProtection="0">
      <alignment vertical="top"/>
      <protection locked="0"/>
    </xf>
    <xf numFmtId="0" fontId="2" fillId="0" borderId="0" applyFill="0" applyBorder="0"/>
    <xf numFmtId="0" fontId="2" fillId="0" borderId="0" applyFill="0" applyBorder="0"/>
    <xf numFmtId="0" fontId="2" fillId="0" borderId="0"/>
    <xf numFmtId="0" fontId="1" fillId="0" borderId="0"/>
    <xf numFmtId="0" fontId="2" fillId="0" borderId="0" applyFill="0" applyBorder="0"/>
  </cellStyleXfs>
  <cellXfs count="144">
    <xf numFmtId="0" fontId="0" fillId="0" borderId="0" xfId="0"/>
    <xf numFmtId="0" fontId="3" fillId="0" borderId="1" xfId="2" applyFont="1" applyBorder="1"/>
    <xf numFmtId="0" fontId="3" fillId="0" borderId="1" xfId="2" applyFont="1" applyBorder="1" applyAlignment="1">
      <alignment horizontal="right"/>
    </xf>
    <xf numFmtId="0" fontId="3" fillId="2" borderId="1" xfId="2" applyFont="1" applyFill="1" applyBorder="1"/>
    <xf numFmtId="0" fontId="2" fillId="3" borderId="0" xfId="2" applyFill="1"/>
    <xf numFmtId="0" fontId="3" fillId="0" borderId="2" xfId="2" applyFont="1" applyBorder="1"/>
    <xf numFmtId="0" fontId="3" fillId="0" borderId="2" xfId="2" applyFont="1" applyBorder="1" applyAlignment="1">
      <alignment horizontal="right"/>
    </xf>
    <xf numFmtId="0" fontId="3" fillId="0" borderId="3" xfId="2" applyFont="1" applyBorder="1"/>
    <xf numFmtId="0" fontId="3" fillId="0" borderId="4" xfId="2" applyFont="1" applyBorder="1" applyAlignment="1">
      <alignment horizontal="center"/>
    </xf>
    <xf numFmtId="0" fontId="3" fillId="0" borderId="5" xfId="2" applyFont="1" applyBorder="1" applyAlignment="1">
      <alignment horizontal="center"/>
    </xf>
    <xf numFmtId="0" fontId="3" fillId="0" borderId="6" xfId="2" applyFont="1" applyBorder="1" applyAlignment="1">
      <alignment horizontal="center"/>
    </xf>
    <xf numFmtId="0" fontId="3" fillId="2" borderId="7" xfId="2" applyFont="1" applyFill="1" applyBorder="1"/>
    <xf numFmtId="0" fontId="4" fillId="0" borderId="8" xfId="2" applyFont="1" applyBorder="1" applyAlignment="1">
      <alignment horizontal="center"/>
    </xf>
    <xf numFmtId="0" fontId="4" fillId="0" borderId="9" xfId="2" applyFont="1" applyBorder="1" applyAlignment="1">
      <alignment horizontal="center"/>
    </xf>
    <xf numFmtId="0" fontId="4" fillId="0" borderId="10" xfId="2" applyFont="1" applyBorder="1" applyAlignment="1">
      <alignment horizontal="center"/>
    </xf>
    <xf numFmtId="0" fontId="2" fillId="0" borderId="8" xfId="2" applyBorder="1" applyAlignment="1">
      <alignment horizontal="center"/>
    </xf>
    <xf numFmtId="0" fontId="2" fillId="0" borderId="9" xfId="2" applyBorder="1" applyAlignment="1">
      <alignment horizontal="center"/>
    </xf>
    <xf numFmtId="0" fontId="2" fillId="0" borderId="10" xfId="2" applyBorder="1" applyAlignment="1">
      <alignment horizontal="center"/>
    </xf>
    <xf numFmtId="0" fontId="5" fillId="0" borderId="8" xfId="1" applyBorder="1" applyAlignment="1" applyProtection="1">
      <alignment horizontal="center"/>
    </xf>
    <xf numFmtId="0" fontId="5" fillId="0" borderId="9" xfId="1" applyBorder="1" applyAlignment="1" applyProtection="1">
      <alignment horizontal="center"/>
    </xf>
    <xf numFmtId="0" fontId="5" fillId="0" borderId="10" xfId="1" applyBorder="1" applyAlignment="1" applyProtection="1">
      <alignment horizontal="center"/>
    </xf>
    <xf numFmtId="0" fontId="6" fillId="0" borderId="11" xfId="2" applyFont="1" applyBorder="1" applyAlignment="1">
      <alignment horizontal="center"/>
    </xf>
    <xf numFmtId="0" fontId="6" fillId="0" borderId="12" xfId="2" applyFont="1" applyBorder="1" applyAlignment="1">
      <alignment horizontal="center"/>
    </xf>
    <xf numFmtId="0" fontId="6" fillId="0" borderId="13" xfId="2" applyFont="1" applyBorder="1" applyAlignment="1">
      <alignment horizontal="center"/>
    </xf>
    <xf numFmtId="0" fontId="2" fillId="0" borderId="14" xfId="2" applyBorder="1"/>
    <xf numFmtId="0" fontId="2" fillId="0" borderId="14" xfId="2" applyBorder="1" applyAlignment="1">
      <alignment horizontal="right"/>
    </xf>
    <xf numFmtId="0" fontId="3" fillId="0" borderId="14" xfId="2" applyFont="1" applyBorder="1"/>
    <xf numFmtId="0" fontId="3" fillId="2" borderId="2" xfId="2" applyFont="1" applyFill="1" applyBorder="1"/>
    <xf numFmtId="0" fontId="3" fillId="0" borderId="15" xfId="2" applyFont="1" applyFill="1" applyBorder="1"/>
    <xf numFmtId="0" fontId="3" fillId="4" borderId="0" xfId="3" applyFont="1" applyFill="1" applyBorder="1"/>
    <xf numFmtId="0" fontId="3" fillId="4" borderId="0" xfId="3" applyFont="1" applyFill="1" applyBorder="1" applyAlignment="1">
      <alignment horizontal="right"/>
    </xf>
    <xf numFmtId="0" fontId="7" fillId="4" borderId="0" xfId="3" applyFont="1" applyFill="1" applyBorder="1"/>
    <xf numFmtId="0" fontId="7" fillId="4" borderId="0" xfId="2" applyFont="1" applyFill="1" applyBorder="1"/>
    <xf numFmtId="0" fontId="3" fillId="2" borderId="16" xfId="2" applyFont="1" applyFill="1" applyBorder="1"/>
    <xf numFmtId="0" fontId="8" fillId="5" borderId="3" xfId="3" applyFont="1" applyFill="1" applyBorder="1"/>
    <xf numFmtId="0" fontId="8" fillId="5" borderId="9" xfId="3" applyFont="1" applyFill="1" applyBorder="1"/>
    <xf numFmtId="0" fontId="8" fillId="5" borderId="9" xfId="3" applyFont="1" applyFill="1" applyBorder="1" applyAlignment="1">
      <alignment horizontal="right"/>
    </xf>
    <xf numFmtId="0" fontId="8" fillId="5" borderId="9" xfId="2" applyFont="1" applyFill="1" applyBorder="1"/>
    <xf numFmtId="0" fontId="3" fillId="3" borderId="2" xfId="2" applyFont="1" applyFill="1" applyBorder="1"/>
    <xf numFmtId="0" fontId="9" fillId="3" borderId="17" xfId="3" applyFont="1" applyFill="1" applyBorder="1" applyAlignment="1">
      <alignment horizontal="left"/>
    </xf>
    <xf numFmtId="0" fontId="3" fillId="3" borderId="17" xfId="3" applyFont="1" applyFill="1" applyBorder="1" applyAlignment="1">
      <alignment horizontal="left"/>
    </xf>
    <xf numFmtId="0" fontId="3" fillId="3" borderId="17" xfId="3" applyFont="1" applyFill="1" applyBorder="1" applyAlignment="1">
      <alignment horizontal="right"/>
    </xf>
    <xf numFmtId="3" fontId="10" fillId="3" borderId="17" xfId="4" applyNumberFormat="1" applyFont="1" applyFill="1" applyBorder="1"/>
    <xf numFmtId="0" fontId="3" fillId="3" borderId="17" xfId="3" applyFont="1" applyFill="1" applyBorder="1"/>
    <xf numFmtId="0" fontId="3" fillId="3" borderId="17" xfId="2" applyFont="1" applyFill="1" applyBorder="1"/>
    <xf numFmtId="0" fontId="3" fillId="0" borderId="1" xfId="3" applyFont="1" applyBorder="1" applyAlignment="1">
      <alignment horizontal="left"/>
    </xf>
    <xf numFmtId="0" fontId="3" fillId="0" borderId="1" xfId="3" applyFont="1" applyBorder="1" applyAlignment="1">
      <alignment horizontal="right"/>
    </xf>
    <xf numFmtId="3" fontId="10" fillId="0" borderId="1" xfId="4" applyNumberFormat="1" applyFont="1" applyBorder="1" applyAlignment="1">
      <alignment horizontal="right"/>
    </xf>
    <xf numFmtId="4" fontId="10" fillId="0" borderId="1" xfId="4" applyNumberFormat="1" applyFont="1" applyBorder="1" applyAlignment="1">
      <alignment horizontal="right"/>
    </xf>
    <xf numFmtId="3" fontId="10" fillId="3" borderId="1" xfId="4" applyNumberFormat="1" applyFont="1" applyFill="1" applyBorder="1" applyAlignment="1">
      <alignment horizontal="right"/>
    </xf>
    <xf numFmtId="4" fontId="11" fillId="0" borderId="1" xfId="4" applyNumberFormat="1" applyFont="1" applyBorder="1" applyAlignment="1">
      <alignment horizontal="right"/>
    </xf>
    <xf numFmtId="0" fontId="3" fillId="0" borderId="1" xfId="5" applyFont="1" applyBorder="1" applyAlignment="1">
      <alignment horizontal="left"/>
    </xf>
    <xf numFmtId="3" fontId="10" fillId="0" borderId="1" xfId="4" applyNumberFormat="1" applyFont="1" applyBorder="1"/>
    <xf numFmtId="0" fontId="3" fillId="0" borderId="1" xfId="3" applyFont="1" applyBorder="1"/>
    <xf numFmtId="10" fontId="10" fillId="0" borderId="1" xfId="4" applyNumberFormat="1" applyFont="1" applyBorder="1"/>
    <xf numFmtId="0" fontId="2" fillId="0" borderId="0" xfId="2"/>
    <xf numFmtId="0" fontId="8" fillId="5" borderId="17" xfId="3" applyFont="1" applyFill="1" applyBorder="1"/>
    <xf numFmtId="0" fontId="8" fillId="5" borderId="17" xfId="3" applyFont="1" applyFill="1" applyBorder="1" applyAlignment="1">
      <alignment horizontal="right"/>
    </xf>
    <xf numFmtId="0" fontId="8" fillId="5" borderId="17" xfId="2" applyFont="1" applyFill="1" applyBorder="1"/>
    <xf numFmtId="0" fontId="3" fillId="2" borderId="0" xfId="2" applyFont="1" applyFill="1" applyBorder="1"/>
    <xf numFmtId="0" fontId="8" fillId="2" borderId="0" xfId="3" applyFont="1" applyFill="1" applyBorder="1"/>
    <xf numFmtId="0" fontId="8" fillId="2" borderId="0" xfId="3" applyFont="1" applyFill="1" applyBorder="1" applyAlignment="1">
      <alignment horizontal="right"/>
    </xf>
    <xf numFmtId="3" fontId="10" fillId="2" borderId="0" xfId="3" applyNumberFormat="1" applyFont="1" applyFill="1" applyBorder="1"/>
    <xf numFmtId="3" fontId="7" fillId="2" borderId="0" xfId="3" applyNumberFormat="1" applyFont="1" applyFill="1" applyBorder="1"/>
    <xf numFmtId="0" fontId="8" fillId="2" borderId="0" xfId="2" applyFont="1" applyFill="1" applyBorder="1"/>
    <xf numFmtId="0" fontId="2" fillId="2" borderId="0" xfId="2" applyFill="1"/>
    <xf numFmtId="0" fontId="3" fillId="2" borderId="0" xfId="3" applyFont="1" applyFill="1" applyBorder="1" applyAlignment="1">
      <alignment horizontal="left"/>
    </xf>
    <xf numFmtId="0" fontId="3" fillId="2" borderId="0" xfId="3" applyFont="1" applyFill="1" applyBorder="1" applyAlignment="1">
      <alignment horizontal="right"/>
    </xf>
    <xf numFmtId="3" fontId="10" fillId="2" borderId="0" xfId="3" applyNumberFormat="1" applyFont="1" applyFill="1" applyBorder="1" applyAlignment="1">
      <alignment horizontal="right"/>
    </xf>
    <xf numFmtId="4" fontId="10" fillId="2" borderId="0" xfId="4" applyNumberFormat="1" applyFont="1" applyFill="1" applyAlignment="1">
      <alignment horizontal="right"/>
    </xf>
    <xf numFmtId="3" fontId="10" fillId="2" borderId="0" xfId="4" applyNumberFormat="1" applyFont="1" applyFill="1" applyAlignment="1">
      <alignment horizontal="right"/>
    </xf>
    <xf numFmtId="0" fontId="2" fillId="2" borderId="0" xfId="3" applyFill="1" applyBorder="1" applyAlignment="1">
      <alignment horizontal="right"/>
    </xf>
    <xf numFmtId="4" fontId="11" fillId="2" borderId="0" xfId="4" applyNumberFormat="1" applyFont="1" applyFill="1" applyAlignment="1">
      <alignment horizontal="right"/>
    </xf>
    <xf numFmtId="0" fontId="3" fillId="2" borderId="0" xfId="2" applyFont="1" applyFill="1" applyBorder="1" applyAlignment="1">
      <alignment horizontal="right"/>
    </xf>
    <xf numFmtId="0" fontId="3" fillId="0" borderId="14" xfId="3" applyFont="1" applyBorder="1" applyAlignment="1">
      <alignment horizontal="left"/>
    </xf>
    <xf numFmtId="0" fontId="3" fillId="0" borderId="14" xfId="3" applyFont="1" applyBorder="1" applyAlignment="1">
      <alignment horizontal="right"/>
    </xf>
    <xf numFmtId="3" fontId="10" fillId="0" borderId="14" xfId="4" applyNumberFormat="1" applyFont="1" applyBorder="1"/>
    <xf numFmtId="0" fontId="3" fillId="0" borderId="14" xfId="3" applyFont="1" applyBorder="1"/>
    <xf numFmtId="0" fontId="2" fillId="0" borderId="0" xfId="3"/>
    <xf numFmtId="0" fontId="3" fillId="2" borderId="14" xfId="2" applyFont="1" applyFill="1" applyBorder="1"/>
    <xf numFmtId="0" fontId="3" fillId="3" borderId="14" xfId="2" applyFont="1" applyFill="1" applyBorder="1"/>
    <xf numFmtId="0" fontId="3" fillId="3" borderId="18" xfId="3" applyFont="1" applyFill="1" applyBorder="1" applyAlignment="1">
      <alignment horizontal="left"/>
    </xf>
    <xf numFmtId="0" fontId="3" fillId="3" borderId="18" xfId="3" applyFont="1" applyFill="1" applyBorder="1" applyAlignment="1">
      <alignment horizontal="right"/>
    </xf>
    <xf numFmtId="0" fontId="2" fillId="3" borderId="0" xfId="3" applyFill="1"/>
    <xf numFmtId="3" fontId="10" fillId="3" borderId="18" xfId="4" applyNumberFormat="1" applyFont="1" applyFill="1" applyBorder="1"/>
    <xf numFmtId="0" fontId="3" fillId="3" borderId="18" xfId="3" applyFont="1" applyFill="1" applyBorder="1"/>
    <xf numFmtId="0" fontId="3" fillId="3" borderId="18" xfId="2" applyFont="1" applyFill="1" applyBorder="1"/>
    <xf numFmtId="0" fontId="5" fillId="5" borderId="9" xfId="1" applyFill="1" applyBorder="1" applyAlignment="1" applyProtection="1"/>
    <xf numFmtId="0" fontId="5" fillId="0" borderId="1" xfId="1" applyBorder="1" applyAlignment="1" applyProtection="1"/>
    <xf numFmtId="0" fontId="3" fillId="3" borderId="1" xfId="2" applyFont="1" applyFill="1" applyBorder="1"/>
    <xf numFmtId="0" fontId="3" fillId="3" borderId="1" xfId="3" applyFont="1" applyFill="1" applyBorder="1"/>
    <xf numFmtId="0" fontId="3" fillId="3" borderId="1" xfId="3" applyFont="1" applyFill="1" applyBorder="1" applyAlignment="1">
      <alignment horizontal="left"/>
    </xf>
    <xf numFmtId="0" fontId="3" fillId="3" borderId="1" xfId="3" applyFont="1" applyFill="1" applyBorder="1" applyAlignment="1">
      <alignment horizontal="right"/>
    </xf>
    <xf numFmtId="3" fontId="10" fillId="3" borderId="1" xfId="4" applyNumberFormat="1" applyFont="1" applyFill="1" applyBorder="1"/>
    <xf numFmtId="3" fontId="5" fillId="3" borderId="1" xfId="1" applyNumberFormat="1" applyFill="1" applyBorder="1" applyAlignment="1" applyProtection="1"/>
    <xf numFmtId="0" fontId="3" fillId="3" borderId="7" xfId="3" applyFont="1" applyFill="1" applyBorder="1"/>
    <xf numFmtId="0" fontId="3" fillId="3" borderId="7" xfId="6" applyFont="1" applyFill="1" applyBorder="1"/>
    <xf numFmtId="10" fontId="10" fillId="3" borderId="1" xfId="4" applyNumberFormat="1" applyFont="1" applyFill="1" applyBorder="1"/>
    <xf numFmtId="0" fontId="3" fillId="0" borderId="1" xfId="0" applyFont="1" applyBorder="1" applyAlignment="1">
      <alignment horizontal="left" vertical="center" wrapText="1"/>
    </xf>
    <xf numFmtId="4" fontId="10" fillId="3" borderId="9" xfId="4" applyNumberFormat="1" applyFont="1" applyFill="1" applyBorder="1"/>
    <xf numFmtId="0" fontId="3" fillId="3" borderId="9" xfId="3" applyFont="1" applyFill="1" applyBorder="1" applyAlignment="1">
      <alignment horizontal="right"/>
    </xf>
    <xf numFmtId="3" fontId="10" fillId="3" borderId="9" xfId="4" applyNumberFormat="1" applyFont="1" applyFill="1" applyBorder="1" applyAlignment="1">
      <alignment horizontal="right"/>
    </xf>
    <xf numFmtId="0" fontId="3" fillId="3" borderId="9" xfId="3" applyFont="1" applyFill="1" applyBorder="1"/>
    <xf numFmtId="3" fontId="10" fillId="3" borderId="9" xfId="4" applyNumberFormat="1" applyFont="1" applyFill="1" applyBorder="1"/>
    <xf numFmtId="0" fontId="3" fillId="3" borderId="9" xfId="2" applyFont="1" applyFill="1" applyBorder="1"/>
    <xf numFmtId="0" fontId="3" fillId="3" borderId="9" xfId="6" applyFont="1" applyFill="1" applyBorder="1"/>
    <xf numFmtId="164" fontId="10" fillId="0" borderId="1" xfId="4" applyNumberFormat="1" applyFont="1" applyBorder="1" applyAlignment="1">
      <alignment horizontal="right"/>
    </xf>
    <xf numFmtId="0" fontId="3" fillId="0" borderId="2" xfId="3" applyFont="1" applyBorder="1"/>
    <xf numFmtId="164" fontId="10" fillId="0" borderId="2" xfId="4" applyNumberFormat="1" applyFont="1" applyBorder="1" applyAlignment="1">
      <alignment horizontal="right"/>
    </xf>
    <xf numFmtId="3" fontId="10" fillId="0" borderId="2" xfId="4" applyNumberFormat="1" applyFont="1" applyBorder="1" applyAlignment="1">
      <alignment horizontal="right"/>
    </xf>
    <xf numFmtId="0" fontId="3" fillId="0" borderId="2" xfId="3" applyFont="1" applyBorder="1" applyAlignment="1">
      <alignment horizontal="right"/>
    </xf>
    <xf numFmtId="3" fontId="10" fillId="0" borderId="2" xfId="4" applyNumberFormat="1" applyFont="1" applyBorder="1"/>
    <xf numFmtId="0" fontId="7" fillId="4" borderId="0" xfId="3" applyFont="1" applyFill="1" applyBorder="1" applyAlignment="1">
      <alignment horizontal="right"/>
    </xf>
    <xf numFmtId="0" fontId="10" fillId="2" borderId="15" xfId="2" applyFont="1" applyFill="1" applyBorder="1" applyAlignment="1">
      <alignment wrapText="1"/>
    </xf>
    <xf numFmtId="0" fontId="2" fillId="0" borderId="17" xfId="2" applyBorder="1" applyAlignment="1">
      <alignment wrapText="1"/>
    </xf>
    <xf numFmtId="0" fontId="2" fillId="0" borderId="19" xfId="2" applyBorder="1" applyAlignment="1">
      <alignment wrapText="1"/>
    </xf>
    <xf numFmtId="0" fontId="2" fillId="0" borderId="20" xfId="2" applyBorder="1" applyAlignment="1">
      <alignment wrapText="1"/>
    </xf>
    <xf numFmtId="0" fontId="2" fillId="0" borderId="0" xfId="2" applyAlignment="1">
      <alignment wrapText="1"/>
    </xf>
    <xf numFmtId="0" fontId="2" fillId="0" borderId="16" xfId="2" applyBorder="1" applyAlignment="1">
      <alignment wrapText="1"/>
    </xf>
    <xf numFmtId="0" fontId="10" fillId="2" borderId="20" xfId="2" applyFont="1" applyFill="1" applyBorder="1" applyAlignment="1">
      <alignment horizontal="left"/>
    </xf>
    <xf numFmtId="0" fontId="2" fillId="0" borderId="0" xfId="2"/>
    <xf numFmtId="0" fontId="2" fillId="0" borderId="16" xfId="2" applyBorder="1"/>
    <xf numFmtId="0" fontId="10" fillId="2" borderId="20" xfId="2" applyFont="1" applyFill="1" applyBorder="1" applyAlignment="1">
      <alignment vertical="top" wrapText="1"/>
    </xf>
    <xf numFmtId="0" fontId="2" fillId="0" borderId="0" xfId="2" applyAlignment="1">
      <alignment vertical="top" wrapText="1"/>
    </xf>
    <xf numFmtId="0" fontId="2" fillId="0" borderId="16" xfId="2" applyBorder="1" applyAlignment="1">
      <alignment vertical="top" wrapText="1"/>
    </xf>
    <xf numFmtId="0" fontId="2" fillId="0" borderId="21" xfId="2" applyBorder="1" applyAlignment="1">
      <alignment vertical="top" wrapText="1"/>
    </xf>
    <xf numFmtId="0" fontId="2" fillId="0" borderId="18" xfId="2" applyBorder="1" applyAlignment="1">
      <alignment vertical="top" wrapText="1"/>
    </xf>
    <xf numFmtId="0" fontId="2" fillId="0" borderId="22" xfId="2" applyBorder="1" applyAlignment="1">
      <alignment vertical="top" wrapText="1"/>
    </xf>
    <xf numFmtId="0" fontId="10" fillId="2" borderId="3" xfId="2" applyFont="1" applyFill="1" applyBorder="1" applyAlignment="1">
      <alignment horizontal="left"/>
    </xf>
    <xf numFmtId="0" fontId="10" fillId="2" borderId="9" xfId="2" applyFont="1" applyFill="1" applyBorder="1" applyAlignment="1">
      <alignment horizontal="left"/>
    </xf>
    <xf numFmtId="0" fontId="10" fillId="2" borderId="7" xfId="2" applyFont="1" applyFill="1" applyBorder="1" applyAlignment="1">
      <alignment horizontal="left"/>
    </xf>
    <xf numFmtId="164" fontId="10" fillId="2" borderId="1" xfId="4" applyNumberFormat="1" applyFont="1" applyFill="1" applyBorder="1"/>
    <xf numFmtId="0" fontId="10" fillId="2" borderId="3" xfId="2" applyFont="1" applyFill="1" applyBorder="1" applyAlignment="1">
      <alignment horizontal="left"/>
    </xf>
    <xf numFmtId="0" fontId="10" fillId="2" borderId="9" xfId="2" applyFont="1" applyFill="1" applyBorder="1" applyAlignment="1">
      <alignment horizontal="left"/>
    </xf>
    <xf numFmtId="0" fontId="10" fillId="2" borderId="7" xfId="2" applyFont="1" applyFill="1" applyBorder="1" applyAlignment="1">
      <alignment horizontal="left"/>
    </xf>
    <xf numFmtId="0" fontId="10" fillId="0" borderId="3" xfId="2" applyFont="1" applyBorder="1" applyAlignment="1">
      <alignment horizontal="left"/>
    </xf>
    <xf numFmtId="0" fontId="10" fillId="0" borderId="9" xfId="2" applyFont="1" applyBorder="1" applyAlignment="1">
      <alignment horizontal="left"/>
    </xf>
    <xf numFmtId="0" fontId="10" fillId="0" borderId="7" xfId="2" applyFont="1" applyBorder="1" applyAlignment="1">
      <alignment horizontal="left"/>
    </xf>
    <xf numFmtId="164" fontId="10" fillId="0" borderId="1" xfId="4" applyNumberFormat="1" applyFont="1" applyBorder="1"/>
    <xf numFmtId="0" fontId="10" fillId="3" borderId="3" xfId="2" applyFont="1" applyFill="1" applyBorder="1" applyAlignment="1">
      <alignment horizontal="left" vertical="top" wrapText="1"/>
    </xf>
    <xf numFmtId="0" fontId="10" fillId="3" borderId="9" xfId="2" applyFont="1" applyFill="1" applyBorder="1" applyAlignment="1">
      <alignment horizontal="left" vertical="top" wrapText="1"/>
    </xf>
    <xf numFmtId="0" fontId="10" fillId="3" borderId="7" xfId="2" applyFont="1" applyFill="1" applyBorder="1" applyAlignment="1">
      <alignment horizontal="left"/>
    </xf>
    <xf numFmtId="0" fontId="10" fillId="3" borderId="3" xfId="2" applyFont="1" applyFill="1" applyBorder="1" applyAlignment="1">
      <alignment horizontal="left" vertical="top" wrapText="1"/>
    </xf>
    <xf numFmtId="0" fontId="10" fillId="3" borderId="9" xfId="2" applyFont="1" applyFill="1" applyBorder="1" applyAlignment="1">
      <alignment horizontal="left" vertical="top" wrapText="1"/>
    </xf>
  </cellXfs>
  <cellStyles count="7">
    <cellStyle name="Hyperlink" xfId="1" builtinId="8"/>
    <cellStyle name="Normal" xfId="0" builtinId="0"/>
    <cellStyle name="Normal 2" xfId="2" xr:uid="{7DB5781A-034F-4A45-BC61-C8697B728790}"/>
    <cellStyle name="Normal 2 2" xfId="6" xr:uid="{EE4C1B98-3EF6-4945-BD7F-1666D67A3597}"/>
    <cellStyle name="Normal 2 24" xfId="3" xr:uid="{F8FE9872-4ADE-44F2-B7D5-EB55EC0C4852}"/>
    <cellStyle name="Normal 7" xfId="5" xr:uid="{5D1810A1-CB85-447F-9F1E-CF5277ABFD9D}"/>
    <cellStyle name="Normal_Base_conversion" xfId="4" xr:uid="{E7FBE3DD-F382-4654-ACCD-D164C28922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Cosas\Dropbox\CEPAL\bbdd%20PNC\3.%20PNC_Base%20de%20Datos_v44.xlsx" TargetMode="External"/><Relationship Id="rId1" Type="http://schemas.openxmlformats.org/officeDocument/2006/relationships/externalLinkPath" Target="/Cosas/Dropbox/CEPAL/bbdd%20PNC/3.%20PNC_Base%20de%20Datos_v4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Cosas\Dropbox\CEPAL\bbdd%20PNC\paises\Ecuador\fichas.xlsx" TargetMode="External"/><Relationship Id="rId1" Type="http://schemas.openxmlformats.org/officeDocument/2006/relationships/externalLinkPath" Target="/Cosas/Dropbox/CEPAL/bbdd%20PNC/paises/Ecuador/fich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ncipal"/>
      <sheetName val="Acerca de la base de datos"/>
      <sheetName val="Glosario"/>
      <sheetName val="Programas por país"/>
      <sheetName val="Actualizaciones"/>
      <sheetName val="Antigua y Barbuda"/>
      <sheetName val="OAP_e"/>
      <sheetName val="OAP_i"/>
      <sheetName val="OAP_d"/>
      <sheetName val="PBP_e "/>
      <sheetName val="PBP_i"/>
      <sheetName val="PBP_d"/>
      <sheetName val="Argentina"/>
      <sheetName val="PNC_e"/>
      <sheetName val="PNC_i"/>
      <sheetName val="PNC_d"/>
      <sheetName val="PUAM_e"/>
      <sheetName val="PUAM_i"/>
      <sheetName val="PUAM_d"/>
      <sheetName val="Bahamas"/>
      <sheetName val="OANCP_e"/>
      <sheetName val="OANCP_i"/>
      <sheetName val="OANCP_d"/>
      <sheetName val="IA_e "/>
      <sheetName val="IA_i"/>
      <sheetName val="IA_d"/>
      <sheetName val="Barbados"/>
      <sheetName val="NCOAP_e"/>
      <sheetName val="NCOAP_i"/>
      <sheetName val="NCOAP_d"/>
      <sheetName val="Belice"/>
      <sheetName val="NCPP_e"/>
      <sheetName val="NCPP_i"/>
      <sheetName val="NCPP_d"/>
      <sheetName val="Bermuda"/>
      <sheetName val="NCP_e"/>
      <sheetName val="NCP_i"/>
      <sheetName val="NCP_d"/>
      <sheetName val="Bolivia"/>
      <sheetName val="BS_e"/>
      <sheetName val="BS_i"/>
      <sheetName val="BS_d"/>
      <sheetName val="RD_e"/>
      <sheetName val="RD_i"/>
      <sheetName val="RD_d"/>
      <sheetName val="RS_e "/>
      <sheetName val="RS_i"/>
      <sheetName val="RS_d"/>
      <sheetName val="BMPDGyMG_e"/>
      <sheetName val="BMPDGyMG_i"/>
      <sheetName val="BMPDGyMG_d"/>
      <sheetName val="Brasil"/>
      <sheetName val="BPC_e"/>
      <sheetName val="BPC_i"/>
      <sheetName val="BPC_d"/>
      <sheetName val="PR_e"/>
      <sheetName val="PR_i"/>
      <sheetName val="PR_d"/>
      <sheetName val="Chile"/>
      <sheetName val="PASIS_e"/>
      <sheetName val="PASIS_i"/>
      <sheetName val="PASIS_d"/>
      <sheetName val="PBS_e"/>
      <sheetName val="PBS_i"/>
      <sheetName val="PBS_d"/>
      <sheetName val="PGU_e"/>
      <sheetName val="PGU_i "/>
      <sheetName val="PGU_d"/>
      <sheetName val="Colombia"/>
      <sheetName val="PPSAM_e"/>
      <sheetName val="PPSAM_i"/>
      <sheetName val="PPSAM_d"/>
      <sheetName val="PCM_e"/>
      <sheetName val="PCM_i"/>
      <sheetName val="PCM_d"/>
      <sheetName val="Costa Rica"/>
      <sheetName val="RNC_e"/>
      <sheetName val="RNC_i"/>
      <sheetName val="RNC_d"/>
      <sheetName val="PyD_e"/>
      <sheetName val="PyD_i "/>
      <sheetName val="PyD_d"/>
      <sheetName val="Cuba"/>
      <sheetName val="RAS_e"/>
      <sheetName val="RAS_i"/>
      <sheetName val="RAS_d"/>
      <sheetName val="Ecuador "/>
      <sheetName val="BSol_e"/>
      <sheetName val="BSol_i "/>
      <sheetName val="BSol_d"/>
      <sheetName val="BDH_e"/>
      <sheetName val="BDH_i"/>
      <sheetName val="BDH_d"/>
      <sheetName val="PDexBDH_e"/>
      <sheetName val="PDexBDH_i"/>
      <sheetName val="PDexBDH_d"/>
      <sheetName val="PVexBDH_e"/>
      <sheetName val="PVexBDH_i"/>
      <sheetName val="PVexBDH_d"/>
      <sheetName val="PTV_e"/>
      <sheetName val="PTV_i"/>
      <sheetName val="PTV_d"/>
      <sheetName val="PMA_e"/>
      <sheetName val="PMA_i"/>
      <sheetName val="PMA_d"/>
      <sheetName val="JGL_e"/>
      <sheetName val="JGL_i "/>
      <sheetName val="JGL_d"/>
      <sheetName val="El Salvador"/>
      <sheetName val="NMD_e"/>
      <sheetName val="NMD_i"/>
      <sheetName val="NMD_d"/>
      <sheetName val="Guatemala"/>
      <sheetName val="AEAM_e"/>
      <sheetName val="AEAM_i"/>
      <sheetName val="AEAM_d"/>
      <sheetName val="Guyana"/>
      <sheetName val="OAPU_e"/>
      <sheetName val="OAPU_i"/>
      <sheetName val="OAPU_d"/>
      <sheetName val="México"/>
      <sheetName val="PAM_e"/>
      <sheetName val="PAM_i"/>
      <sheetName val="PAM_d"/>
      <sheetName val="PAA_e"/>
      <sheetName val="PAA_i"/>
      <sheetName val="PAA_d"/>
      <sheetName val="PBPAM_e"/>
      <sheetName val="PBPAM_i "/>
      <sheetName val="PBPAM_d"/>
      <sheetName val="PBPDP_e"/>
      <sheetName val="PBPDP_i "/>
      <sheetName val="PBPDP_d"/>
      <sheetName val="Panamá"/>
      <sheetName val="PEAE_e"/>
      <sheetName val="PEAE_i"/>
      <sheetName val="PEAE_d"/>
      <sheetName val="PAG_e"/>
      <sheetName val="PAG_i"/>
      <sheetName val="PAG_d"/>
      <sheetName val="Paraguay"/>
      <sheetName val="PAAM_e"/>
      <sheetName val="PAAM_i"/>
      <sheetName val="PAAM_d"/>
      <sheetName val="Perú"/>
      <sheetName val="P65_e"/>
      <sheetName val="P65_i"/>
      <sheetName val="P65_d"/>
      <sheetName val="CONTIGO_e"/>
      <sheetName val="CONTIGO_i"/>
      <sheetName val="CONTIGO_d"/>
      <sheetName val="República Dominicana"/>
      <sheetName val="PSRS_e"/>
      <sheetName val="PSRS_i"/>
      <sheetName val="PSRS_d"/>
      <sheetName val="San Cristóbal y Nieves"/>
      <sheetName val="NCAP_e"/>
      <sheetName val="NCAP_i"/>
      <sheetName val="NCAP_d"/>
      <sheetName val="San Vicente y las Granadinas"/>
      <sheetName val="NAAP_e"/>
      <sheetName val="NAAP_i"/>
      <sheetName val="NAAP_d"/>
      <sheetName val="Trinidad y Tabago"/>
      <sheetName val="SCP_e"/>
      <sheetName val="SCP_i"/>
      <sheetName val="SCP_d"/>
      <sheetName val="DAG_e"/>
      <sheetName val="DAG_i "/>
      <sheetName val="DAG_d"/>
      <sheetName val="Uruguay"/>
      <sheetName val="PVI_e"/>
      <sheetName val="PVI_i"/>
      <sheetName val="PVI_d"/>
      <sheetName val="Venezuela"/>
      <sheetName val="MAM_e"/>
      <sheetName val="MAM_i"/>
      <sheetName val="MAM_d"/>
      <sheetName val="Población"/>
      <sheetName val="THogar"/>
      <sheetName val="PIB"/>
      <sheetName val="Tasa de cambio"/>
      <sheetName val="Pob_65yMas (ant.)"/>
      <sheetName val="Pob_65yMas"/>
      <sheetName val="Pob_65yMasMujeres (ant.)"/>
      <sheetName val="Pob_65yMasMujeres"/>
      <sheetName val="Pob_65yMasHombres (ant.)"/>
      <sheetName val="Pob_65yMasHombres"/>
      <sheetName val="Pob_ad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21">
          <cell r="V21">
            <v>27967906000</v>
          </cell>
          <cell r="X21">
            <v>19635450000</v>
          </cell>
          <cell r="AB21">
            <v>24468324000</v>
          </cell>
          <cell r="AD21">
            <v>28548945000</v>
          </cell>
        </row>
      </sheetData>
      <sheetData sheetId="181"/>
      <sheetData sheetId="182">
        <row r="16">
          <cell r="V16">
            <v>620034</v>
          </cell>
          <cell r="AB16">
            <v>695508</v>
          </cell>
        </row>
      </sheetData>
      <sheetData sheetId="183"/>
      <sheetData sheetId="184"/>
      <sheetData sheetId="185"/>
      <sheetData sheetId="186"/>
      <sheetData sheetId="187"/>
      <sheetData sheetId="18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Sol_e"/>
      <sheetName val="BSol_i"/>
      <sheetName val="BSol_d"/>
      <sheetName val="BDH_e"/>
      <sheetName val="BDH_i"/>
      <sheetName val="BDH_d"/>
      <sheetName val="PDexBDH_e"/>
      <sheetName val="PDexBDH_i"/>
      <sheetName val="PDexBDH_d"/>
      <sheetName val="PVexBDH_e"/>
      <sheetName val="PVexBDH_i"/>
      <sheetName val="PVexBDH_d"/>
      <sheetName val="PTV_e"/>
      <sheetName val="PTV_i"/>
      <sheetName val="PTV_d"/>
      <sheetName val="PMA_e"/>
      <sheetName val="PMA_i"/>
      <sheetName val="PMA_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43D0C-440E-4F9A-86C3-8B081E5A5EBC}">
  <dimension ref="A1:AK66"/>
  <sheetViews>
    <sheetView tabSelected="1" topLeftCell="A7" workbookViewId="0">
      <selection activeCell="B9" sqref="B9:P9"/>
    </sheetView>
  </sheetViews>
  <sheetFormatPr defaultColWidth="9.28515625" defaultRowHeight="12.75" x14ac:dyDescent="0.2"/>
  <cols>
    <col min="1" max="1" width="9.28515625" style="65"/>
    <col min="2" max="2" width="41.42578125" style="65" bestFit="1" customWidth="1"/>
    <col min="3" max="3" width="3.42578125" style="65" customWidth="1"/>
    <col min="4" max="4" width="4.42578125" style="65" customWidth="1"/>
    <col min="5" max="5" width="14.42578125" style="65" customWidth="1"/>
    <col min="6" max="6" width="3.42578125" style="65" customWidth="1"/>
    <col min="7" max="7" width="14.42578125" style="65" customWidth="1"/>
    <col min="8" max="8" width="3.42578125" style="65" customWidth="1"/>
    <col min="9" max="9" width="14.42578125" style="65" customWidth="1"/>
    <col min="10" max="10" width="3.42578125" style="65" customWidth="1"/>
    <col min="11" max="11" width="14.42578125" style="65" customWidth="1"/>
    <col min="12" max="12" width="3.42578125" style="65" customWidth="1"/>
    <col min="13" max="13" width="14.42578125" style="65" customWidth="1"/>
    <col min="14" max="14" width="3.42578125" style="65" customWidth="1"/>
    <col min="15" max="15" width="14.42578125" style="65" customWidth="1"/>
    <col min="16" max="16" width="3.42578125" style="65" customWidth="1"/>
    <col min="17" max="17" width="9.28515625" style="65"/>
    <col min="18" max="37" width="9.28515625" style="4"/>
    <col min="38" max="16384" width="9.28515625" style="55"/>
  </cols>
  <sheetData>
    <row r="1" spans="1:17" x14ac:dyDescent="0.2">
      <c r="A1" s="1"/>
      <c r="B1" s="1"/>
      <c r="C1" s="1"/>
      <c r="D1" s="2"/>
      <c r="E1" s="1"/>
      <c r="F1" s="1"/>
      <c r="G1" s="1"/>
      <c r="H1" s="1"/>
      <c r="I1" s="1"/>
      <c r="J1" s="1"/>
      <c r="K1" s="1"/>
      <c r="L1" s="1"/>
      <c r="M1" s="1"/>
      <c r="N1" s="1"/>
      <c r="O1" s="1"/>
      <c r="P1" s="1"/>
      <c r="Q1" s="3"/>
    </row>
    <row r="2" spans="1:17" x14ac:dyDescent="0.2">
      <c r="A2" s="1"/>
      <c r="B2" s="5"/>
      <c r="C2" s="5"/>
      <c r="D2" s="6"/>
      <c r="E2" s="5"/>
      <c r="F2" s="5"/>
      <c r="G2" s="5"/>
      <c r="H2" s="5"/>
      <c r="I2" s="5"/>
      <c r="J2" s="5"/>
      <c r="K2" s="5"/>
      <c r="L2" s="5"/>
      <c r="M2" s="5"/>
      <c r="N2" s="5"/>
      <c r="O2" s="5"/>
      <c r="P2" s="5"/>
      <c r="Q2" s="3"/>
    </row>
    <row r="3" spans="1:17" x14ac:dyDescent="0.2">
      <c r="A3" s="7"/>
      <c r="B3" s="8"/>
      <c r="C3" s="9"/>
      <c r="D3" s="9"/>
      <c r="E3" s="9"/>
      <c r="F3" s="9"/>
      <c r="G3" s="9"/>
      <c r="H3" s="9"/>
      <c r="I3" s="9"/>
      <c r="J3" s="9"/>
      <c r="K3" s="9"/>
      <c r="L3" s="9"/>
      <c r="M3" s="9"/>
      <c r="N3" s="9"/>
      <c r="O3" s="9"/>
      <c r="P3" s="10"/>
      <c r="Q3" s="11"/>
    </row>
    <row r="4" spans="1:17" ht="18" x14ac:dyDescent="0.35">
      <c r="A4" s="7"/>
      <c r="B4" s="12" t="s">
        <v>0</v>
      </c>
      <c r="C4" s="13"/>
      <c r="D4" s="13"/>
      <c r="E4" s="13"/>
      <c r="F4" s="13"/>
      <c r="G4" s="13"/>
      <c r="H4" s="13"/>
      <c r="I4" s="13"/>
      <c r="J4" s="13"/>
      <c r="K4" s="13"/>
      <c r="L4" s="13"/>
      <c r="M4" s="13"/>
      <c r="N4" s="13"/>
      <c r="O4" s="13"/>
      <c r="P4" s="14"/>
      <c r="Q4" s="11"/>
    </row>
    <row r="5" spans="1:17" x14ac:dyDescent="0.2">
      <c r="A5" s="7"/>
      <c r="B5" s="15" t="s">
        <v>1</v>
      </c>
      <c r="C5" s="16"/>
      <c r="D5" s="16"/>
      <c r="E5" s="16"/>
      <c r="F5" s="16"/>
      <c r="G5" s="16"/>
      <c r="H5" s="16"/>
      <c r="I5" s="16"/>
      <c r="J5" s="16"/>
      <c r="K5" s="16"/>
      <c r="L5" s="16"/>
      <c r="M5" s="16"/>
      <c r="N5" s="16"/>
      <c r="O5" s="16"/>
      <c r="P5" s="17"/>
      <c r="Q5" s="11"/>
    </row>
    <row r="6" spans="1:17" x14ac:dyDescent="0.2">
      <c r="A6" s="7"/>
      <c r="B6" s="15" t="s">
        <v>2</v>
      </c>
      <c r="C6" s="16"/>
      <c r="D6" s="16"/>
      <c r="E6" s="16"/>
      <c r="F6" s="16"/>
      <c r="G6" s="16"/>
      <c r="H6" s="16"/>
      <c r="I6" s="16"/>
      <c r="J6" s="16"/>
      <c r="K6" s="16"/>
      <c r="L6" s="16"/>
      <c r="M6" s="16"/>
      <c r="N6" s="16"/>
      <c r="O6" s="16"/>
      <c r="P6" s="17"/>
      <c r="Q6" s="11"/>
    </row>
    <row r="7" spans="1:17" x14ac:dyDescent="0.2">
      <c r="A7" s="7"/>
      <c r="B7" s="18"/>
      <c r="C7" s="19"/>
      <c r="D7" s="19"/>
      <c r="E7" s="19"/>
      <c r="F7" s="19"/>
      <c r="G7" s="19"/>
      <c r="H7" s="19"/>
      <c r="I7" s="19"/>
      <c r="J7" s="19"/>
      <c r="K7" s="19"/>
      <c r="L7" s="19"/>
      <c r="M7" s="19"/>
      <c r="N7" s="19"/>
      <c r="O7" s="19"/>
      <c r="P7" s="20"/>
      <c r="Q7" s="11"/>
    </row>
    <row r="8" spans="1:17" x14ac:dyDescent="0.2">
      <c r="A8" s="7"/>
      <c r="B8" s="18"/>
      <c r="C8" s="19"/>
      <c r="D8" s="19"/>
      <c r="E8" s="19"/>
      <c r="F8" s="19"/>
      <c r="G8" s="19"/>
      <c r="H8" s="19"/>
      <c r="I8" s="19"/>
      <c r="J8" s="19"/>
      <c r="K8" s="19"/>
      <c r="L8" s="19"/>
      <c r="M8" s="19"/>
      <c r="N8" s="19"/>
      <c r="O8" s="19"/>
      <c r="P8" s="20"/>
      <c r="Q8" s="11"/>
    </row>
    <row r="9" spans="1:17" x14ac:dyDescent="0.2">
      <c r="A9" s="7"/>
      <c r="B9" s="21" t="s">
        <v>41</v>
      </c>
      <c r="C9" s="22"/>
      <c r="D9" s="22"/>
      <c r="E9" s="22"/>
      <c r="F9" s="22"/>
      <c r="G9" s="22"/>
      <c r="H9" s="22"/>
      <c r="I9" s="22"/>
      <c r="J9" s="22"/>
      <c r="K9" s="22"/>
      <c r="L9" s="22"/>
      <c r="M9" s="22"/>
      <c r="N9" s="22"/>
      <c r="O9" s="22"/>
      <c r="P9" s="23"/>
      <c r="Q9" s="11"/>
    </row>
    <row r="10" spans="1:17" x14ac:dyDescent="0.2">
      <c r="A10" s="7"/>
      <c r="B10" s="24"/>
      <c r="C10" s="24"/>
      <c r="D10" s="25"/>
      <c r="E10" s="24"/>
      <c r="F10" s="24"/>
      <c r="G10" s="24"/>
      <c r="H10" s="24"/>
      <c r="I10" s="24"/>
      <c r="J10" s="24"/>
      <c r="K10" s="24"/>
      <c r="L10" s="24"/>
      <c r="M10" s="24"/>
      <c r="N10" s="24"/>
      <c r="O10" s="26"/>
      <c r="P10" s="26"/>
      <c r="Q10" s="3"/>
    </row>
    <row r="11" spans="1:17" x14ac:dyDescent="0.2">
      <c r="A11" s="7"/>
      <c r="B11" s="5"/>
      <c r="C11" s="5"/>
      <c r="D11" s="6"/>
      <c r="E11" s="5"/>
      <c r="F11" s="5"/>
      <c r="G11" s="5"/>
      <c r="H11" s="5"/>
      <c r="I11" s="5"/>
      <c r="J11" s="5"/>
      <c r="K11" s="5"/>
      <c r="L11" s="5"/>
      <c r="M11" s="5"/>
      <c r="N11" s="5"/>
      <c r="O11" s="5"/>
      <c r="P11" s="5"/>
      <c r="Q11" s="27"/>
    </row>
    <row r="12" spans="1:17" x14ac:dyDescent="0.2">
      <c r="A12" s="7"/>
      <c r="B12" s="1"/>
      <c r="C12" s="1"/>
      <c r="D12" s="2"/>
      <c r="E12" s="1"/>
      <c r="F12" s="1"/>
      <c r="G12" s="1"/>
      <c r="H12" s="1"/>
      <c r="I12" s="1"/>
      <c r="J12" s="1"/>
      <c r="K12" s="1"/>
      <c r="L12" s="1"/>
      <c r="M12" s="1"/>
      <c r="N12" s="1"/>
      <c r="O12" s="1"/>
      <c r="P12" s="1"/>
      <c r="Q12" s="3"/>
    </row>
    <row r="13" spans="1:17" x14ac:dyDescent="0.2">
      <c r="A13" s="28"/>
      <c r="B13" s="29"/>
      <c r="C13" s="29"/>
      <c r="D13" s="30"/>
      <c r="E13" s="31">
        <v>1998</v>
      </c>
      <c r="F13" s="31"/>
      <c r="G13" s="31">
        <v>1999</v>
      </c>
      <c r="H13" s="31"/>
      <c r="I13" s="31">
        <v>2000</v>
      </c>
      <c r="J13" s="31"/>
      <c r="K13" s="31">
        <v>2001</v>
      </c>
      <c r="L13" s="31"/>
      <c r="M13" s="31">
        <v>2002</v>
      </c>
      <c r="N13" s="31"/>
      <c r="O13" s="31">
        <v>2003</v>
      </c>
      <c r="P13" s="32"/>
      <c r="Q13" s="33"/>
    </row>
    <row r="14" spans="1:17" x14ac:dyDescent="0.2">
      <c r="A14" s="1"/>
      <c r="B14" s="34" t="s">
        <v>3</v>
      </c>
      <c r="C14" s="35"/>
      <c r="D14" s="36"/>
      <c r="E14" s="35"/>
      <c r="F14" s="35"/>
      <c r="G14" s="35"/>
      <c r="H14" s="35"/>
      <c r="I14" s="35"/>
      <c r="J14" s="35"/>
      <c r="K14" s="35"/>
      <c r="L14" s="35"/>
      <c r="M14" s="35"/>
      <c r="N14" s="35"/>
      <c r="O14" s="35"/>
      <c r="P14" s="37"/>
      <c r="Q14" s="3"/>
    </row>
    <row r="15" spans="1:17" s="4" customFormat="1" x14ac:dyDescent="0.2">
      <c r="A15" s="38"/>
      <c r="B15" s="39" t="s">
        <v>4</v>
      </c>
      <c r="C15" s="40"/>
      <c r="D15" s="41"/>
      <c r="E15" s="42"/>
      <c r="F15" s="43"/>
      <c r="G15" s="42"/>
      <c r="H15" s="42"/>
      <c r="I15" s="42"/>
      <c r="J15" s="42"/>
      <c r="K15" s="42"/>
      <c r="L15" s="42"/>
      <c r="M15" s="42"/>
      <c r="N15" s="43"/>
      <c r="O15" s="43"/>
      <c r="P15" s="44"/>
      <c r="Q15" s="38"/>
    </row>
    <row r="16" spans="1:17" x14ac:dyDescent="0.2">
      <c r="A16" s="1"/>
      <c r="B16" s="45" t="s">
        <v>5</v>
      </c>
      <c r="C16" s="45"/>
      <c r="D16" s="46"/>
      <c r="E16" s="47" t="s">
        <v>6</v>
      </c>
      <c r="F16" s="48"/>
      <c r="G16" s="47" t="s">
        <v>6</v>
      </c>
      <c r="H16" s="47"/>
      <c r="I16" s="47" t="s">
        <v>6</v>
      </c>
      <c r="J16" s="47"/>
      <c r="K16" s="47">
        <v>154500000</v>
      </c>
      <c r="L16" s="47"/>
      <c r="M16" s="49">
        <v>150000000</v>
      </c>
      <c r="N16" s="50"/>
      <c r="O16" s="47" t="s">
        <v>6</v>
      </c>
      <c r="P16" s="2"/>
      <c r="Q16" s="3"/>
    </row>
    <row r="17" spans="1:37" x14ac:dyDescent="0.2">
      <c r="A17" s="1"/>
      <c r="B17" s="51" t="s">
        <v>7</v>
      </c>
      <c r="C17" s="45"/>
      <c r="D17" s="46"/>
      <c r="E17" s="52"/>
      <c r="F17" s="53"/>
      <c r="G17" s="52"/>
      <c r="H17" s="52"/>
      <c r="I17" s="52"/>
      <c r="J17" s="52"/>
      <c r="K17" s="54">
        <f>K16/[1]PIB!AB21</f>
        <v>6.3142861766911371E-3</v>
      </c>
      <c r="L17" s="52"/>
      <c r="M17" s="54">
        <f>M16/[1]PIB!AD21</f>
        <v>5.2541346098778779E-3</v>
      </c>
      <c r="N17" s="53"/>
      <c r="O17" s="53"/>
      <c r="P17" s="1"/>
      <c r="Q17" s="3"/>
    </row>
    <row r="18" spans="1:37" s="4" customFormat="1" x14ac:dyDescent="0.2">
      <c r="A18" s="38"/>
      <c r="B18" s="40"/>
      <c r="C18" s="40"/>
      <c r="D18" s="41"/>
      <c r="E18" s="42"/>
      <c r="F18" s="43"/>
      <c r="G18" s="42"/>
      <c r="H18" s="42"/>
      <c r="I18" s="42"/>
      <c r="J18" s="42"/>
      <c r="K18" s="42"/>
      <c r="L18" s="42"/>
      <c r="M18" s="42"/>
      <c r="N18" s="43"/>
      <c r="O18" s="43"/>
      <c r="P18" s="44"/>
      <c r="Q18" s="38"/>
    </row>
    <row r="19" spans="1:37" x14ac:dyDescent="0.2">
      <c r="A19" s="5"/>
      <c r="B19" s="56" t="s">
        <v>8</v>
      </c>
      <c r="C19" s="56"/>
      <c r="D19" s="57"/>
      <c r="E19" s="56"/>
      <c r="F19" s="56"/>
      <c r="G19" s="56"/>
      <c r="H19" s="56"/>
      <c r="I19" s="56"/>
      <c r="J19" s="56"/>
      <c r="K19" s="56"/>
      <c r="L19" s="56"/>
      <c r="M19" s="56"/>
      <c r="N19" s="56"/>
      <c r="O19" s="56"/>
      <c r="P19" s="58"/>
      <c r="Q19" s="27"/>
    </row>
    <row r="20" spans="1:37" s="65" customFormat="1" x14ac:dyDescent="0.2">
      <c r="A20" s="59"/>
      <c r="B20" s="60" t="s">
        <v>4</v>
      </c>
      <c r="C20" s="60"/>
      <c r="D20" s="61"/>
      <c r="E20" s="62">
        <v>925917393000</v>
      </c>
      <c r="F20" s="63"/>
      <c r="G20" s="62">
        <v>1933035473333.3389</v>
      </c>
      <c r="H20" s="60"/>
      <c r="I20" s="60"/>
      <c r="J20" s="60"/>
      <c r="K20" s="60"/>
      <c r="L20" s="60"/>
      <c r="M20" s="60"/>
      <c r="N20" s="60"/>
      <c r="O20" s="60"/>
      <c r="P20" s="64"/>
      <c r="Q20" s="59"/>
      <c r="R20" s="4"/>
      <c r="S20" s="4"/>
      <c r="T20" s="4"/>
      <c r="U20" s="4"/>
      <c r="V20" s="4"/>
      <c r="W20" s="4"/>
      <c r="X20" s="4"/>
      <c r="Y20" s="4"/>
      <c r="Z20" s="4"/>
      <c r="AA20" s="4"/>
      <c r="AB20" s="4"/>
      <c r="AC20" s="4"/>
      <c r="AD20" s="4"/>
      <c r="AE20" s="4"/>
      <c r="AF20" s="4"/>
      <c r="AG20" s="4"/>
      <c r="AH20" s="4"/>
      <c r="AI20" s="4"/>
      <c r="AJ20" s="4"/>
      <c r="AK20" s="4"/>
    </row>
    <row r="21" spans="1:37" x14ac:dyDescent="0.2">
      <c r="A21" s="59"/>
      <c r="B21" s="66" t="s">
        <v>9</v>
      </c>
      <c r="C21" s="66"/>
      <c r="D21" s="67"/>
      <c r="E21" s="68">
        <v>170000000</v>
      </c>
      <c r="F21" s="69"/>
      <c r="G21" s="70">
        <v>164000000</v>
      </c>
      <c r="H21" s="70"/>
      <c r="I21" s="70" t="s">
        <v>6</v>
      </c>
      <c r="J21" s="70"/>
      <c r="K21" s="71" t="s">
        <v>6</v>
      </c>
      <c r="L21" s="70"/>
      <c r="M21" s="70">
        <v>148000000</v>
      </c>
      <c r="N21" s="72"/>
      <c r="O21" s="70" t="s">
        <v>6</v>
      </c>
      <c r="P21" s="73"/>
      <c r="Q21" s="59"/>
    </row>
    <row r="22" spans="1:37" x14ac:dyDescent="0.2">
      <c r="A22" s="26"/>
      <c r="B22" s="51" t="s">
        <v>7</v>
      </c>
      <c r="C22" s="74"/>
      <c r="D22" s="75"/>
      <c r="E22" s="54">
        <f>E21/[1]PIB!V21</f>
        <v>6.0783957154318235E-3</v>
      </c>
      <c r="F22" s="54"/>
      <c r="G22" s="54">
        <f>G21/[1]PIB!X21</f>
        <v>8.3522404630400632E-3</v>
      </c>
      <c r="H22" s="76"/>
      <c r="I22" s="76"/>
      <c r="J22" s="77"/>
      <c r="K22" s="78"/>
      <c r="L22" s="76"/>
      <c r="M22" s="54">
        <f>M21/[1]PIB!AD21</f>
        <v>5.1840794817461728E-3</v>
      </c>
      <c r="N22" s="76"/>
      <c r="O22" s="76"/>
      <c r="P22" s="26"/>
      <c r="Q22" s="79"/>
    </row>
    <row r="23" spans="1:37" s="4" customFormat="1" x14ac:dyDescent="0.2">
      <c r="A23" s="80"/>
      <c r="B23" s="81"/>
      <c r="C23" s="81"/>
      <c r="D23" s="82"/>
      <c r="E23" s="83"/>
      <c r="F23" s="84"/>
      <c r="G23" s="85"/>
      <c r="H23" s="84"/>
      <c r="I23" s="84"/>
      <c r="J23" s="85"/>
      <c r="K23" s="83"/>
      <c r="L23" s="84"/>
      <c r="M23" s="84"/>
      <c r="N23" s="84"/>
      <c r="O23" s="84"/>
      <c r="P23" s="86"/>
      <c r="Q23" s="80"/>
    </row>
    <row r="24" spans="1:37" x14ac:dyDescent="0.2">
      <c r="A24" s="1"/>
      <c r="B24" s="35" t="s">
        <v>10</v>
      </c>
      <c r="C24" s="87"/>
      <c r="D24" s="36"/>
      <c r="E24" s="35"/>
      <c r="F24" s="35"/>
      <c r="G24" s="35"/>
      <c r="H24" s="35"/>
      <c r="I24" s="35"/>
      <c r="J24" s="35"/>
      <c r="K24" s="35"/>
      <c r="L24" s="35"/>
      <c r="M24" s="35"/>
      <c r="N24" s="35"/>
      <c r="O24" s="35"/>
      <c r="P24" s="37"/>
      <c r="Q24" s="3"/>
    </row>
    <row r="25" spans="1:37" x14ac:dyDescent="0.2">
      <c r="A25" s="1"/>
      <c r="B25" s="45" t="s">
        <v>11</v>
      </c>
      <c r="C25" s="45"/>
      <c r="D25" s="46"/>
      <c r="E25" s="47" t="s">
        <v>6</v>
      </c>
      <c r="F25" s="53"/>
      <c r="G25" s="47" t="s">
        <v>6</v>
      </c>
      <c r="H25" s="53"/>
      <c r="I25" s="47">
        <v>1077540</v>
      </c>
      <c r="J25" s="88" t="s">
        <v>12</v>
      </c>
      <c r="K25" s="47" t="s">
        <v>6</v>
      </c>
      <c r="L25" s="53"/>
      <c r="M25" s="47" t="s">
        <v>6</v>
      </c>
      <c r="N25" s="53"/>
      <c r="O25" s="52">
        <v>1150000</v>
      </c>
      <c r="P25" s="1"/>
      <c r="Q25" s="3"/>
    </row>
    <row r="26" spans="1:37" x14ac:dyDescent="0.2">
      <c r="A26" s="1"/>
      <c r="B26" s="45" t="s">
        <v>13</v>
      </c>
      <c r="C26" s="45"/>
      <c r="D26" s="46"/>
      <c r="E26" s="47" t="s">
        <v>6</v>
      </c>
      <c r="F26" s="53"/>
      <c r="G26" s="47" t="s">
        <v>6</v>
      </c>
      <c r="H26" s="53"/>
      <c r="I26" s="47" t="s">
        <v>6</v>
      </c>
      <c r="J26" s="53"/>
      <c r="K26" s="47" t="s">
        <v>6</v>
      </c>
      <c r="L26" s="53"/>
      <c r="M26" s="47" t="s">
        <v>6</v>
      </c>
      <c r="N26" s="53"/>
      <c r="O26" s="47" t="s">
        <v>6</v>
      </c>
      <c r="P26" s="1"/>
      <c r="Q26" s="3"/>
    </row>
    <row r="27" spans="1:37" x14ac:dyDescent="0.2">
      <c r="A27" s="1"/>
      <c r="B27" s="53"/>
      <c r="C27" s="53"/>
      <c r="D27" s="46"/>
      <c r="E27" s="52"/>
      <c r="F27" s="52"/>
      <c r="G27" s="52"/>
      <c r="H27" s="52"/>
      <c r="I27" s="52"/>
      <c r="J27" s="52"/>
      <c r="K27" s="52"/>
      <c r="L27" s="52"/>
      <c r="M27" s="52"/>
      <c r="N27" s="52"/>
      <c r="O27" s="52"/>
      <c r="P27" s="52"/>
      <c r="Q27" s="3"/>
    </row>
    <row r="28" spans="1:37" x14ac:dyDescent="0.2">
      <c r="A28" s="1"/>
      <c r="B28" s="35" t="s">
        <v>14</v>
      </c>
      <c r="C28" s="87"/>
      <c r="D28" s="36"/>
      <c r="E28" s="35"/>
      <c r="F28" s="35"/>
      <c r="G28" s="35"/>
      <c r="H28" s="35"/>
      <c r="I28" s="35"/>
      <c r="J28" s="35"/>
      <c r="K28" s="35"/>
      <c r="L28" s="35"/>
      <c r="M28" s="35"/>
      <c r="N28" s="35"/>
      <c r="O28" s="35"/>
      <c r="P28" s="37"/>
      <c r="Q28" s="3"/>
    </row>
    <row r="29" spans="1:37" s="4" customFormat="1" x14ac:dyDescent="0.2">
      <c r="A29" s="89"/>
      <c r="B29" s="90" t="s">
        <v>15</v>
      </c>
      <c r="C29" s="91"/>
      <c r="D29" s="92"/>
      <c r="E29" s="49" t="s">
        <v>6</v>
      </c>
      <c r="F29" s="90"/>
      <c r="G29" s="49" t="s">
        <v>6</v>
      </c>
      <c r="H29" s="93"/>
      <c r="I29" s="49">
        <v>1335048</v>
      </c>
      <c r="J29" s="94" t="s">
        <v>16</v>
      </c>
      <c r="K29" s="49" t="s">
        <v>6</v>
      </c>
      <c r="L29" s="93"/>
      <c r="M29" s="49" t="s">
        <v>6</v>
      </c>
      <c r="N29" s="93"/>
      <c r="O29" s="93">
        <v>1300000</v>
      </c>
      <c r="P29" s="94"/>
      <c r="Q29" s="89"/>
    </row>
    <row r="30" spans="1:37" s="4" customFormat="1" x14ac:dyDescent="0.2">
      <c r="A30" s="89"/>
      <c r="B30" s="95" t="s">
        <v>17</v>
      </c>
      <c r="C30" s="91"/>
      <c r="D30" s="92"/>
      <c r="E30" s="49"/>
      <c r="F30" s="90"/>
      <c r="G30" s="49"/>
      <c r="H30" s="93"/>
      <c r="I30" s="49">
        <v>1077540</v>
      </c>
      <c r="J30" s="94"/>
      <c r="K30" s="49"/>
      <c r="L30" s="93"/>
      <c r="M30" s="49"/>
      <c r="N30" s="93"/>
      <c r="O30" s="93">
        <f>I30/$I$29*$O$29</f>
        <v>1049252.1617200281</v>
      </c>
      <c r="P30" s="94"/>
      <c r="Q30" s="89"/>
    </row>
    <row r="31" spans="1:37" s="4" customFormat="1" x14ac:dyDescent="0.2">
      <c r="A31" s="89"/>
      <c r="B31" s="95" t="s">
        <v>18</v>
      </c>
      <c r="C31" s="91"/>
      <c r="D31" s="92"/>
      <c r="E31" s="49"/>
      <c r="F31" s="90"/>
      <c r="G31" s="49"/>
      <c r="H31" s="93"/>
      <c r="I31" s="49">
        <v>249585</v>
      </c>
      <c r="J31" s="94"/>
      <c r="K31" s="49"/>
      <c r="L31" s="93"/>
      <c r="M31" s="49"/>
      <c r="N31" s="93"/>
      <c r="O31" s="93">
        <f>I31/$I$29*$O$29</f>
        <v>243032.83477448</v>
      </c>
      <c r="P31" s="94"/>
      <c r="Q31" s="89"/>
    </row>
    <row r="32" spans="1:37" s="4" customFormat="1" x14ac:dyDescent="0.2">
      <c r="A32" s="89"/>
      <c r="B32" s="95" t="s">
        <v>19</v>
      </c>
      <c r="C32" s="91"/>
      <c r="D32" s="92"/>
      <c r="E32" s="49"/>
      <c r="F32" s="90"/>
      <c r="G32" s="49"/>
      <c r="H32" s="93"/>
      <c r="I32" s="49">
        <v>7923</v>
      </c>
      <c r="J32" s="94"/>
      <c r="K32" s="49"/>
      <c r="L32" s="93"/>
      <c r="M32" s="49"/>
      <c r="N32" s="93"/>
      <c r="O32" s="93">
        <f>I32/$I$29*$O$29</f>
        <v>7715.0035054919372</v>
      </c>
      <c r="P32" s="94"/>
      <c r="Q32" s="89"/>
    </row>
    <row r="33" spans="1:17" s="4" customFormat="1" x14ac:dyDescent="0.2">
      <c r="A33" s="89"/>
      <c r="B33" s="96"/>
      <c r="C33" s="90"/>
      <c r="D33" s="92"/>
      <c r="E33" s="49"/>
      <c r="F33" s="90"/>
      <c r="G33" s="49"/>
      <c r="H33" s="93"/>
      <c r="I33" s="97"/>
      <c r="J33" s="93"/>
      <c r="K33" s="49"/>
      <c r="L33" s="93"/>
      <c r="M33" s="49"/>
      <c r="N33" s="93"/>
      <c r="O33" s="97"/>
      <c r="P33" s="89"/>
      <c r="Q33" s="89"/>
    </row>
    <row r="34" spans="1:17" s="4" customFormat="1" x14ac:dyDescent="0.2">
      <c r="A34" s="89"/>
      <c r="B34" s="90" t="s">
        <v>20</v>
      </c>
      <c r="C34" s="91"/>
      <c r="D34" s="92"/>
      <c r="E34" s="49" t="s">
        <v>6</v>
      </c>
      <c r="F34" s="90"/>
      <c r="G34" s="49" t="s">
        <v>6</v>
      </c>
      <c r="H34" s="90"/>
      <c r="I34" s="49" t="s">
        <v>6</v>
      </c>
      <c r="J34" s="90"/>
      <c r="K34" s="49" t="s">
        <v>6</v>
      </c>
      <c r="L34" s="90"/>
      <c r="M34" s="49" t="s">
        <v>6</v>
      </c>
      <c r="N34" s="90"/>
      <c r="O34" s="49"/>
      <c r="P34" s="89"/>
      <c r="Q34" s="89"/>
    </row>
    <row r="35" spans="1:17" s="4" customFormat="1" ht="24" x14ac:dyDescent="0.2">
      <c r="A35" s="89"/>
      <c r="B35" s="98" t="s">
        <v>21</v>
      </c>
      <c r="C35" s="99"/>
      <c r="D35" s="100"/>
      <c r="E35" s="101"/>
      <c r="F35" s="102"/>
      <c r="G35" s="101"/>
      <c r="H35" s="103"/>
      <c r="I35" s="97">
        <f>I31/'[1]Pob_65yMas (ant.)'!V16</f>
        <v>0.4025343771470597</v>
      </c>
      <c r="J35" s="103"/>
      <c r="K35" s="101"/>
      <c r="L35" s="102"/>
      <c r="M35" s="101"/>
      <c r="N35" s="103"/>
      <c r="O35" s="97">
        <f>O31/'[1]Pob_65yMas (ant.)'!AB16</f>
        <v>0.34943211979514255</v>
      </c>
      <c r="P35" s="104"/>
      <c r="Q35" s="89"/>
    </row>
    <row r="36" spans="1:17" s="4" customFormat="1" x14ac:dyDescent="0.2">
      <c r="A36" s="1"/>
      <c r="B36" s="105"/>
      <c r="C36" s="102"/>
      <c r="D36" s="100"/>
      <c r="E36" s="101"/>
      <c r="F36" s="102"/>
      <c r="G36" s="101"/>
      <c r="H36" s="103"/>
      <c r="I36" s="101"/>
      <c r="J36" s="103"/>
      <c r="K36" s="101"/>
      <c r="L36" s="102"/>
      <c r="M36" s="101"/>
      <c r="N36" s="103"/>
      <c r="O36" s="103"/>
      <c r="P36" s="89"/>
      <c r="Q36" s="3"/>
    </row>
    <row r="37" spans="1:17" s="4" customFormat="1" x14ac:dyDescent="0.2">
      <c r="A37" s="1"/>
      <c r="B37" s="35" t="s">
        <v>22</v>
      </c>
      <c r="C37" s="35"/>
      <c r="D37" s="36"/>
      <c r="E37" s="35"/>
      <c r="F37" s="35"/>
      <c r="G37" s="35"/>
      <c r="H37" s="35"/>
      <c r="I37" s="35"/>
      <c r="J37" s="35"/>
      <c r="K37" s="35"/>
      <c r="L37" s="35"/>
      <c r="M37" s="35"/>
      <c r="N37" s="35"/>
      <c r="O37" s="35"/>
      <c r="P37" s="1"/>
      <c r="Q37" s="3"/>
    </row>
    <row r="38" spans="1:17" s="4" customFormat="1" x14ac:dyDescent="0.2">
      <c r="A38" s="1"/>
      <c r="B38" s="53" t="s">
        <v>23</v>
      </c>
      <c r="C38" s="53"/>
      <c r="D38" s="106"/>
      <c r="E38" s="47">
        <v>15</v>
      </c>
      <c r="F38" s="53"/>
      <c r="G38" s="47">
        <v>16</v>
      </c>
      <c r="H38" s="53"/>
      <c r="I38" s="47">
        <v>10.5</v>
      </c>
      <c r="J38" s="53"/>
      <c r="K38" s="47">
        <v>11.5</v>
      </c>
      <c r="L38" s="53"/>
      <c r="M38" s="47" t="s">
        <v>6</v>
      </c>
      <c r="N38" s="53"/>
      <c r="O38" s="47" t="s">
        <v>6</v>
      </c>
      <c r="P38" s="2"/>
      <c r="Q38" s="3"/>
    </row>
    <row r="39" spans="1:17" s="4" customFormat="1" x14ac:dyDescent="0.2">
      <c r="A39" s="1"/>
      <c r="B39" s="53" t="s">
        <v>24</v>
      </c>
      <c r="C39" s="53"/>
      <c r="D39" s="106"/>
      <c r="E39" s="47">
        <v>7.6</v>
      </c>
      <c r="F39" s="46"/>
      <c r="G39" s="47">
        <v>8</v>
      </c>
      <c r="H39" s="46"/>
      <c r="I39" s="47">
        <v>6</v>
      </c>
      <c r="J39" s="46"/>
      <c r="K39" s="52">
        <v>7</v>
      </c>
      <c r="L39" s="46"/>
      <c r="M39" s="47" t="s">
        <v>6</v>
      </c>
      <c r="N39" s="46"/>
      <c r="O39" s="47" t="s">
        <v>6</v>
      </c>
      <c r="P39" s="6"/>
      <c r="Q39" s="3"/>
    </row>
    <row r="40" spans="1:17" s="4" customFormat="1" x14ac:dyDescent="0.2">
      <c r="A40" s="1"/>
      <c r="B40" s="107" t="s">
        <v>25</v>
      </c>
      <c r="C40" s="107"/>
      <c r="D40" s="108"/>
      <c r="E40" s="109" t="s">
        <v>6</v>
      </c>
      <c r="F40" s="110"/>
      <c r="G40" s="109">
        <v>8</v>
      </c>
      <c r="H40" s="110"/>
      <c r="I40" s="109">
        <v>6</v>
      </c>
      <c r="J40" s="110"/>
      <c r="K40" s="111">
        <v>7</v>
      </c>
      <c r="L40" s="110"/>
      <c r="M40" s="47" t="s">
        <v>6</v>
      </c>
      <c r="N40" s="46"/>
      <c r="O40" s="47" t="s">
        <v>6</v>
      </c>
      <c r="P40" s="6"/>
      <c r="Q40" s="3"/>
    </row>
    <row r="41" spans="1:17" s="4" customFormat="1" x14ac:dyDescent="0.2">
      <c r="A41" s="1"/>
      <c r="B41" s="107"/>
      <c r="C41" s="107"/>
      <c r="D41" s="108"/>
      <c r="E41" s="110"/>
      <c r="F41" s="110"/>
      <c r="G41" s="110"/>
      <c r="H41" s="110"/>
      <c r="I41" s="110"/>
      <c r="J41" s="110"/>
      <c r="K41" s="110"/>
      <c r="L41" s="110"/>
      <c r="M41" s="110"/>
      <c r="N41" s="110"/>
      <c r="O41" s="110"/>
      <c r="P41" s="2"/>
      <c r="Q41" s="3"/>
    </row>
    <row r="42" spans="1:17" s="4" customFormat="1" x14ac:dyDescent="0.2">
      <c r="A42" s="3"/>
      <c r="B42" s="31"/>
      <c r="C42" s="31"/>
      <c r="D42" s="112"/>
      <c r="E42" s="31"/>
      <c r="F42" s="31"/>
      <c r="G42" s="31"/>
      <c r="H42" s="31"/>
      <c r="I42" s="31"/>
      <c r="J42" s="31"/>
      <c r="K42" s="31"/>
      <c r="L42" s="31"/>
      <c r="M42" s="31"/>
      <c r="N42" s="31"/>
      <c r="O42" s="31"/>
      <c r="P42" s="3"/>
      <c r="Q42" s="3"/>
    </row>
    <row r="43" spans="1:17" s="4" customFormat="1" ht="12.75" customHeight="1" x14ac:dyDescent="0.2">
      <c r="A43" s="3"/>
      <c r="B43" s="113" t="s">
        <v>26</v>
      </c>
      <c r="C43" s="114"/>
      <c r="D43" s="114"/>
      <c r="E43" s="114"/>
      <c r="F43" s="114"/>
      <c r="G43" s="114"/>
      <c r="H43" s="114"/>
      <c r="I43" s="114"/>
      <c r="J43" s="114"/>
      <c r="K43" s="114"/>
      <c r="L43" s="114"/>
      <c r="M43" s="114"/>
      <c r="N43" s="114"/>
      <c r="O43" s="114"/>
      <c r="P43" s="115"/>
      <c r="Q43" s="3"/>
    </row>
    <row r="44" spans="1:17" s="4" customFormat="1" x14ac:dyDescent="0.2">
      <c r="A44" s="3"/>
      <c r="B44" s="116"/>
      <c r="C44" s="117"/>
      <c r="D44" s="117"/>
      <c r="E44" s="117"/>
      <c r="F44" s="117"/>
      <c r="G44" s="117"/>
      <c r="H44" s="117"/>
      <c r="I44" s="117"/>
      <c r="J44" s="117"/>
      <c r="K44" s="117"/>
      <c r="L44" s="117"/>
      <c r="M44" s="117"/>
      <c r="N44" s="117"/>
      <c r="O44" s="117"/>
      <c r="P44" s="118"/>
      <c r="Q44" s="3"/>
    </row>
    <row r="45" spans="1:17" s="4" customFormat="1" x14ac:dyDescent="0.2">
      <c r="A45" s="3"/>
      <c r="B45" s="119" t="s">
        <v>27</v>
      </c>
      <c r="C45" s="120"/>
      <c r="D45" s="120"/>
      <c r="E45" s="120"/>
      <c r="F45" s="120"/>
      <c r="G45" s="120"/>
      <c r="H45" s="120"/>
      <c r="I45" s="120"/>
      <c r="J45" s="120"/>
      <c r="K45" s="120"/>
      <c r="L45" s="120"/>
      <c r="M45" s="120"/>
      <c r="N45" s="120"/>
      <c r="O45" s="120"/>
      <c r="P45" s="121"/>
      <c r="Q45" s="3"/>
    </row>
    <row r="46" spans="1:17" s="4" customFormat="1" ht="12.75" customHeight="1" x14ac:dyDescent="0.2">
      <c r="A46" s="3"/>
      <c r="B46" s="122" t="s">
        <v>28</v>
      </c>
      <c r="C46" s="123"/>
      <c r="D46" s="123"/>
      <c r="E46" s="123"/>
      <c r="F46" s="123"/>
      <c r="G46" s="123"/>
      <c r="H46" s="123"/>
      <c r="I46" s="123"/>
      <c r="J46" s="123"/>
      <c r="K46" s="123"/>
      <c r="L46" s="123"/>
      <c r="M46" s="123"/>
      <c r="N46" s="123"/>
      <c r="O46" s="123"/>
      <c r="P46" s="124"/>
      <c r="Q46" s="3"/>
    </row>
    <row r="47" spans="1:17" s="4" customFormat="1" x14ac:dyDescent="0.2">
      <c r="A47" s="3"/>
      <c r="B47" s="125"/>
      <c r="C47" s="126"/>
      <c r="D47" s="126"/>
      <c r="E47" s="126"/>
      <c r="F47" s="126"/>
      <c r="G47" s="126"/>
      <c r="H47" s="126"/>
      <c r="I47" s="126"/>
      <c r="J47" s="126"/>
      <c r="K47" s="126"/>
      <c r="L47" s="126"/>
      <c r="M47" s="126"/>
      <c r="N47" s="126"/>
      <c r="O47" s="126"/>
      <c r="P47" s="127"/>
      <c r="Q47" s="3"/>
    </row>
    <row r="48" spans="1:17" s="4" customFormat="1" x14ac:dyDescent="0.2">
      <c r="A48" s="3"/>
      <c r="B48" s="128" t="s">
        <v>29</v>
      </c>
      <c r="C48" s="129"/>
      <c r="D48" s="129"/>
      <c r="E48" s="129"/>
      <c r="F48" s="129"/>
      <c r="G48" s="129"/>
      <c r="H48" s="129"/>
      <c r="I48" s="129"/>
      <c r="J48" s="129"/>
      <c r="K48" s="129"/>
      <c r="L48" s="129"/>
      <c r="M48" s="129"/>
      <c r="N48" s="130"/>
      <c r="O48" s="131"/>
      <c r="P48" s="3"/>
      <c r="Q48" s="3"/>
    </row>
    <row r="49" spans="1:37" s="4" customFormat="1" x14ac:dyDescent="0.2">
      <c r="A49" s="3"/>
      <c r="B49" s="132"/>
      <c r="C49" s="133"/>
      <c r="D49" s="133"/>
      <c r="E49" s="133"/>
      <c r="F49" s="133"/>
      <c r="G49" s="133"/>
      <c r="H49" s="133"/>
      <c r="I49" s="133"/>
      <c r="J49" s="133"/>
      <c r="K49" s="133"/>
      <c r="L49" s="133"/>
      <c r="M49" s="133"/>
      <c r="N49" s="134"/>
      <c r="O49" s="131"/>
      <c r="P49" s="3"/>
      <c r="Q49" s="3"/>
    </row>
    <row r="50" spans="1:37" s="4" customFormat="1" x14ac:dyDescent="0.2">
      <c r="A50" s="3"/>
      <c r="B50" s="128" t="s">
        <v>30</v>
      </c>
      <c r="C50" s="129"/>
      <c r="D50" s="129"/>
      <c r="E50" s="129"/>
      <c r="F50" s="129"/>
      <c r="G50" s="129"/>
      <c r="H50" s="129"/>
      <c r="I50" s="129"/>
      <c r="J50" s="129"/>
      <c r="K50" s="129"/>
      <c r="L50" s="129"/>
      <c r="M50" s="129"/>
      <c r="N50" s="130"/>
      <c r="O50" s="131"/>
      <c r="P50" s="3"/>
      <c r="Q50" s="3"/>
    </row>
    <row r="51" spans="1:37" s="4" customFormat="1" x14ac:dyDescent="0.2">
      <c r="A51" s="1"/>
      <c r="B51" s="135" t="s">
        <v>31</v>
      </c>
      <c r="C51" s="136"/>
      <c r="D51" s="136"/>
      <c r="E51" s="136"/>
      <c r="F51" s="136"/>
      <c r="G51" s="136"/>
      <c r="H51" s="136"/>
      <c r="I51" s="136"/>
      <c r="J51" s="136"/>
      <c r="K51" s="136"/>
      <c r="L51" s="136"/>
      <c r="M51" s="136"/>
      <c r="N51" s="137"/>
      <c r="O51" s="138"/>
      <c r="P51" s="1"/>
      <c r="Q51" s="3"/>
    </row>
    <row r="52" spans="1:37" s="4" customFormat="1" x14ac:dyDescent="0.2">
      <c r="A52" s="1"/>
      <c r="B52" s="135" t="s">
        <v>32</v>
      </c>
      <c r="C52" s="136"/>
      <c r="D52" s="136"/>
      <c r="E52" s="136"/>
      <c r="F52" s="136"/>
      <c r="G52" s="136"/>
      <c r="H52" s="136"/>
      <c r="I52" s="136"/>
      <c r="J52" s="136"/>
      <c r="K52" s="136"/>
      <c r="L52" s="136"/>
      <c r="M52" s="136"/>
      <c r="N52" s="136"/>
      <c r="O52" s="137"/>
      <c r="P52" s="1"/>
      <c r="Q52" s="3"/>
    </row>
    <row r="53" spans="1:37" s="4" customFormat="1" ht="27" customHeight="1" x14ac:dyDescent="0.2">
      <c r="A53" s="89"/>
      <c r="B53" s="139"/>
      <c r="C53" s="140"/>
      <c r="D53" s="140"/>
      <c r="E53" s="140"/>
      <c r="F53" s="140"/>
      <c r="G53" s="140"/>
      <c r="H53" s="140"/>
      <c r="I53" s="140"/>
      <c r="J53" s="140"/>
      <c r="K53" s="140"/>
      <c r="L53" s="140"/>
      <c r="M53" s="140"/>
      <c r="N53" s="140"/>
      <c r="O53" s="141"/>
      <c r="P53" s="89"/>
      <c r="Q53" s="89"/>
    </row>
    <row r="54" spans="1:37" s="4" customFormat="1" x14ac:dyDescent="0.2">
      <c r="A54" s="89"/>
      <c r="B54" s="142"/>
      <c r="C54" s="143"/>
      <c r="D54" s="143"/>
      <c r="E54" s="143"/>
      <c r="F54" s="143"/>
      <c r="G54" s="143"/>
      <c r="H54" s="143"/>
      <c r="I54" s="143"/>
      <c r="J54" s="143"/>
      <c r="K54" s="143"/>
      <c r="L54" s="143"/>
      <c r="M54" s="143"/>
      <c r="N54" s="143"/>
      <c r="O54" s="141"/>
      <c r="P54" s="89"/>
      <c r="Q54" s="89"/>
    </row>
    <row r="55" spans="1:37" s="4" customFormat="1" x14ac:dyDescent="0.2">
      <c r="A55" s="1"/>
      <c r="B55" s="128" t="s">
        <v>33</v>
      </c>
      <c r="C55" s="129"/>
      <c r="D55" s="129"/>
      <c r="E55" s="129"/>
      <c r="F55" s="129"/>
      <c r="G55" s="129"/>
      <c r="H55" s="129"/>
      <c r="I55" s="129"/>
      <c r="J55" s="129"/>
      <c r="K55" s="129"/>
      <c r="L55" s="129"/>
      <c r="M55" s="129"/>
      <c r="N55" s="130"/>
      <c r="O55" s="131"/>
      <c r="P55" s="3"/>
      <c r="Q55" s="3"/>
    </row>
    <row r="56" spans="1:37" s="4" customFormat="1" x14ac:dyDescent="0.2">
      <c r="A56" s="1"/>
      <c r="B56" s="113" t="s">
        <v>34</v>
      </c>
      <c r="C56" s="114"/>
      <c r="D56" s="114"/>
      <c r="E56" s="114"/>
      <c r="F56" s="114"/>
      <c r="G56" s="114"/>
      <c r="H56" s="114"/>
      <c r="I56" s="114"/>
      <c r="J56" s="114"/>
      <c r="K56" s="114"/>
      <c r="L56" s="114"/>
      <c r="M56" s="114"/>
      <c r="N56" s="114"/>
      <c r="O56" s="114"/>
      <c r="P56" s="115"/>
      <c r="Q56" s="3"/>
    </row>
    <row r="57" spans="1:37" s="4" customFormat="1" x14ac:dyDescent="0.2">
      <c r="A57" s="1"/>
      <c r="B57" s="116"/>
      <c r="C57" s="117"/>
      <c r="D57" s="117"/>
      <c r="E57" s="117"/>
      <c r="F57" s="117"/>
      <c r="G57" s="117"/>
      <c r="H57" s="117"/>
      <c r="I57" s="117"/>
      <c r="J57" s="117"/>
      <c r="K57" s="117"/>
      <c r="L57" s="117"/>
      <c r="M57" s="117"/>
      <c r="N57" s="117"/>
      <c r="O57" s="117"/>
      <c r="P57" s="118"/>
      <c r="Q57" s="3"/>
    </row>
    <row r="58" spans="1:37" s="4" customFormat="1" x14ac:dyDescent="0.2">
      <c r="A58" s="1"/>
      <c r="B58" s="119" t="s">
        <v>35</v>
      </c>
      <c r="C58" s="120"/>
      <c r="D58" s="120"/>
      <c r="E58" s="120"/>
      <c r="F58" s="120"/>
      <c r="G58" s="120"/>
      <c r="H58" s="120"/>
      <c r="I58" s="120"/>
      <c r="J58" s="120"/>
      <c r="K58" s="120"/>
      <c r="L58" s="120"/>
      <c r="M58" s="120"/>
      <c r="N58" s="120"/>
      <c r="O58" s="120"/>
      <c r="P58" s="121"/>
      <c r="Q58" s="3"/>
    </row>
    <row r="59" spans="1:37" s="4" customFormat="1" x14ac:dyDescent="0.2">
      <c r="A59" s="1"/>
      <c r="B59" s="122" t="s">
        <v>36</v>
      </c>
      <c r="C59" s="123"/>
      <c r="D59" s="123"/>
      <c r="E59" s="123"/>
      <c r="F59" s="123"/>
      <c r="G59" s="123"/>
      <c r="H59" s="123"/>
      <c r="I59" s="123"/>
      <c r="J59" s="123"/>
      <c r="K59" s="123"/>
      <c r="L59" s="123"/>
      <c r="M59" s="123"/>
      <c r="N59" s="123"/>
      <c r="O59" s="123"/>
      <c r="P59" s="124"/>
      <c r="Q59" s="3"/>
    </row>
    <row r="60" spans="1:37" s="4" customFormat="1" x14ac:dyDescent="0.2">
      <c r="A60" s="1"/>
      <c r="B60" s="125"/>
      <c r="C60" s="126"/>
      <c r="D60" s="126"/>
      <c r="E60" s="126"/>
      <c r="F60" s="126"/>
      <c r="G60" s="126"/>
      <c r="H60" s="126"/>
      <c r="I60" s="126"/>
      <c r="J60" s="126"/>
      <c r="K60" s="126"/>
      <c r="L60" s="126"/>
      <c r="M60" s="126"/>
      <c r="N60" s="126"/>
      <c r="O60" s="126"/>
      <c r="P60" s="127"/>
      <c r="Q60" s="3"/>
    </row>
    <row r="61" spans="1:37" s="65" customFormat="1" x14ac:dyDescent="0.2">
      <c r="B61" s="128" t="s">
        <v>37</v>
      </c>
      <c r="C61" s="129"/>
      <c r="D61" s="129"/>
      <c r="E61" s="129"/>
      <c r="F61" s="129"/>
      <c r="G61" s="129"/>
      <c r="H61" s="129"/>
      <c r="I61" s="129"/>
      <c r="J61" s="129"/>
      <c r="K61" s="129"/>
      <c r="L61" s="129"/>
      <c r="M61" s="129"/>
      <c r="N61" s="130"/>
      <c r="O61" s="131"/>
      <c r="P61" s="3"/>
      <c r="R61" s="4"/>
      <c r="S61" s="4"/>
      <c r="T61" s="4"/>
      <c r="U61" s="4"/>
      <c r="V61" s="4"/>
      <c r="W61" s="4"/>
      <c r="X61" s="4"/>
      <c r="Y61" s="4"/>
      <c r="Z61" s="4"/>
      <c r="AA61" s="4"/>
      <c r="AB61" s="4"/>
      <c r="AC61" s="4"/>
      <c r="AD61" s="4"/>
      <c r="AE61" s="4"/>
      <c r="AF61" s="4"/>
      <c r="AG61" s="4"/>
      <c r="AH61" s="4"/>
      <c r="AI61" s="4"/>
      <c r="AJ61" s="4"/>
      <c r="AK61" s="4"/>
    </row>
    <row r="62" spans="1:37" s="65" customFormat="1" x14ac:dyDescent="0.2">
      <c r="B62" s="132"/>
      <c r="C62" s="133"/>
      <c r="D62" s="133"/>
      <c r="E62" s="133"/>
      <c r="F62" s="133"/>
      <c r="G62" s="133"/>
      <c r="H62" s="133"/>
      <c r="I62" s="133"/>
      <c r="J62" s="133"/>
      <c r="K62" s="133"/>
      <c r="L62" s="133"/>
      <c r="M62" s="133"/>
      <c r="N62" s="134"/>
      <c r="O62" s="131"/>
      <c r="P62" s="3"/>
      <c r="R62" s="4"/>
      <c r="S62" s="4"/>
      <c r="T62" s="4"/>
      <c r="U62" s="4"/>
      <c r="V62" s="4"/>
      <c r="W62" s="4"/>
      <c r="X62" s="4"/>
      <c r="Y62" s="4"/>
      <c r="Z62" s="4"/>
      <c r="AA62" s="4"/>
      <c r="AB62" s="4"/>
      <c r="AC62" s="4"/>
      <c r="AD62" s="4"/>
      <c r="AE62" s="4"/>
      <c r="AF62" s="4"/>
      <c r="AG62" s="4"/>
      <c r="AH62" s="4"/>
      <c r="AI62" s="4"/>
      <c r="AJ62" s="4"/>
      <c r="AK62" s="4"/>
    </row>
    <row r="63" spans="1:37" s="65" customFormat="1" x14ac:dyDescent="0.2">
      <c r="B63" s="128" t="s">
        <v>38</v>
      </c>
      <c r="C63" s="129"/>
      <c r="D63" s="129"/>
      <c r="E63" s="129"/>
      <c r="F63" s="129"/>
      <c r="G63" s="129"/>
      <c r="H63" s="129"/>
      <c r="I63" s="129"/>
      <c r="J63" s="129"/>
      <c r="K63" s="129"/>
      <c r="L63" s="129"/>
      <c r="M63" s="129"/>
      <c r="N63" s="130"/>
      <c r="O63" s="131"/>
      <c r="P63" s="3"/>
      <c r="R63" s="4"/>
      <c r="S63" s="4"/>
      <c r="T63" s="4"/>
      <c r="U63" s="4"/>
      <c r="V63" s="4"/>
      <c r="W63" s="4"/>
      <c r="X63" s="4"/>
      <c r="Y63" s="4"/>
      <c r="Z63" s="4"/>
      <c r="AA63" s="4"/>
      <c r="AB63" s="4"/>
      <c r="AC63" s="4"/>
      <c r="AD63" s="4"/>
      <c r="AE63" s="4"/>
      <c r="AF63" s="4"/>
      <c r="AG63" s="4"/>
      <c r="AH63" s="4"/>
      <c r="AI63" s="4"/>
      <c r="AJ63" s="4"/>
      <c r="AK63" s="4"/>
    </row>
    <row r="64" spans="1:37" s="65" customFormat="1" x14ac:dyDescent="0.2">
      <c r="B64" s="135" t="s">
        <v>39</v>
      </c>
      <c r="C64" s="136"/>
      <c r="D64" s="136"/>
      <c r="E64" s="136"/>
      <c r="F64" s="136"/>
      <c r="G64" s="136"/>
      <c r="H64" s="136"/>
      <c r="I64" s="136"/>
      <c r="J64" s="136"/>
      <c r="K64" s="136"/>
      <c r="L64" s="136"/>
      <c r="M64" s="136"/>
      <c r="N64" s="137"/>
      <c r="O64" s="138"/>
      <c r="P64" s="1"/>
      <c r="R64" s="4"/>
      <c r="S64" s="4"/>
      <c r="T64" s="4"/>
      <c r="U64" s="4"/>
      <c r="V64" s="4"/>
      <c r="W64" s="4"/>
      <c r="X64" s="4"/>
      <c r="Y64" s="4"/>
      <c r="Z64" s="4"/>
      <c r="AA64" s="4"/>
      <c r="AB64" s="4"/>
      <c r="AC64" s="4"/>
      <c r="AD64" s="4"/>
      <c r="AE64" s="4"/>
      <c r="AF64" s="4"/>
      <c r="AG64" s="4"/>
      <c r="AH64" s="4"/>
      <c r="AI64" s="4"/>
      <c r="AJ64" s="4"/>
      <c r="AK64" s="4"/>
    </row>
    <row r="65" spans="2:37" s="65" customFormat="1" x14ac:dyDescent="0.2">
      <c r="B65" s="135" t="s">
        <v>40</v>
      </c>
      <c r="C65" s="136"/>
      <c r="D65" s="136"/>
      <c r="E65" s="136"/>
      <c r="F65" s="136"/>
      <c r="G65" s="136"/>
      <c r="H65" s="136"/>
      <c r="I65" s="136"/>
      <c r="J65" s="136"/>
      <c r="K65" s="136"/>
      <c r="L65" s="136"/>
      <c r="M65" s="136"/>
      <c r="N65" s="136"/>
      <c r="O65" s="137"/>
      <c r="P65" s="1"/>
      <c r="R65" s="4"/>
      <c r="S65" s="4"/>
      <c r="T65" s="4"/>
      <c r="U65" s="4"/>
      <c r="V65" s="4"/>
      <c r="W65" s="4"/>
      <c r="X65" s="4"/>
      <c r="Y65" s="4"/>
      <c r="Z65" s="4"/>
      <c r="AA65" s="4"/>
      <c r="AB65" s="4"/>
      <c r="AC65" s="4"/>
      <c r="AD65" s="4"/>
      <c r="AE65" s="4"/>
      <c r="AF65" s="4"/>
      <c r="AG65" s="4"/>
      <c r="AH65" s="4"/>
      <c r="AI65" s="4"/>
      <c r="AJ65" s="4"/>
      <c r="AK65" s="4"/>
    </row>
    <row r="66" spans="2:37" s="65" customFormat="1" ht="29.25" customHeight="1" x14ac:dyDescent="0.2">
      <c r="B66" s="139"/>
      <c r="C66" s="140"/>
      <c r="D66" s="140"/>
      <c r="E66" s="140"/>
      <c r="F66" s="140"/>
      <c r="G66" s="140"/>
      <c r="H66" s="140"/>
      <c r="I66" s="140"/>
      <c r="J66" s="140"/>
      <c r="K66" s="140"/>
      <c r="L66" s="140"/>
      <c r="M66" s="140"/>
      <c r="N66" s="140"/>
      <c r="R66" s="4"/>
      <c r="S66" s="4"/>
      <c r="T66" s="4"/>
      <c r="U66" s="4"/>
      <c r="V66" s="4"/>
      <c r="W66" s="4"/>
      <c r="X66" s="4"/>
      <c r="Y66" s="4"/>
      <c r="Z66" s="4"/>
      <c r="AA66" s="4"/>
      <c r="AB66" s="4"/>
      <c r="AC66" s="4"/>
      <c r="AD66" s="4"/>
      <c r="AE66" s="4"/>
      <c r="AF66" s="4"/>
      <c r="AG66" s="4"/>
      <c r="AH66" s="4"/>
      <c r="AI66" s="4"/>
      <c r="AJ66" s="4"/>
      <c r="AK66" s="4"/>
    </row>
  </sheetData>
  <mergeCells count="24">
    <mergeCell ref="B59:P60"/>
    <mergeCell ref="B61:N61"/>
    <mergeCell ref="B63:N63"/>
    <mergeCell ref="B64:N64"/>
    <mergeCell ref="B65:O65"/>
    <mergeCell ref="B66:N66"/>
    <mergeCell ref="B51:N51"/>
    <mergeCell ref="B52:O52"/>
    <mergeCell ref="B53:N53"/>
    <mergeCell ref="B55:N55"/>
    <mergeCell ref="B56:P57"/>
    <mergeCell ref="B58:P58"/>
    <mergeCell ref="B9:P9"/>
    <mergeCell ref="B43:P44"/>
    <mergeCell ref="B45:P45"/>
    <mergeCell ref="B46:P47"/>
    <mergeCell ref="B48:N48"/>
    <mergeCell ref="B50:N50"/>
    <mergeCell ref="B3:P3"/>
    <mergeCell ref="B4:P4"/>
    <mergeCell ref="B5:P5"/>
    <mergeCell ref="B6:P6"/>
    <mergeCell ref="B7:P7"/>
    <mergeCell ref="B8:P8"/>
  </mergeCells>
  <hyperlinks>
    <hyperlink ref="B19" location="Glosario!A1" tooltip="Ver glosario" display="Gasto" xr:uid="{B77E1598-9AA5-4C5E-BADA-9126EF93827E}"/>
    <hyperlink ref="B25:B26" location="Glosario!A1" display="Efectiva" xr:uid="{ACB301B4-EF95-4FEA-B726-FA8D9AC9C15D}"/>
    <hyperlink ref="B24:B26" location="Glosario!A1" tooltip="Ver glosario" display="Cobertura hogares" xr:uid="{698A930A-1C80-4D7D-BE18-6368D9C8C2F4}"/>
    <hyperlink ref="B37" location="Glosario!A1" tooltip="Ver glosario" display="Transferencias monetarias (US$)" xr:uid="{E6EFF74D-D6FA-4CB5-BB25-85F688E4FCDE}"/>
    <hyperlink ref="J25" location="'BSE 2'!A42" display="/a" xr:uid="{70FA8F0B-8A83-4FE0-BBC1-82EFB2A6A09C}"/>
    <hyperlink ref="J29" location="'BSE 2'!A43" display="/b" xr:uid="{890CF53A-D788-48E3-999E-A81E3A08C881}"/>
  </hyperlink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BSol_d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Vila</dc:creator>
  <cp:lastModifiedBy>Juan Vila</cp:lastModifiedBy>
  <dcterms:created xsi:type="dcterms:W3CDTF">2024-06-25T13:53:09Z</dcterms:created>
  <dcterms:modified xsi:type="dcterms:W3CDTF">2024-06-25T13:54:16Z</dcterms:modified>
</cp:coreProperties>
</file>